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<sst xmlns="http://schemas.openxmlformats.org/spreadsheetml/2006/main" count="1241" uniqueCount="736">
  <si>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</si>
  <si>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</si>
  <si>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</si>
  <si>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</si>
  <si>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</si>
  <si>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</si>
  <si>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</si>
  <si>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</si>
  <si>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</si>
  <si>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</si>
  <si>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</si>
  <si>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</si>
  <si>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</si>
  <si>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</si>
  <si>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</si>
  <si>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</si>
  <si>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</si>
  <si>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</si>
  <si>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</si>
  <si>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</si>
  <si>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</si>
  <si>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</si>
  <si>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</si>
  <si>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</si>
  <si>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</si>
  <si>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</si>
  <si>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</si>
  <si>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</si>
  <si>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</si>
  <si>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</si>
  <si>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</si>
  <si>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</si>
  <si>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</si>
  <si>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</si>
  <si>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</si>
  <si>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</si>
  <si>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</si>
  <si>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</si>
  <si>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</si>
  <si>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</si>
  <si>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</si>
  <si>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</si>
  <si>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</si>
  <si>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</si>
  <si>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</si>
  <si>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</si>
  <si>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</si>
  <si>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</si>
  <si>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</si>
  <si>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</si>
  <si>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</si>
  <si>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</si>
  <si>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</si>
  <si>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</si>
  <si>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</si>
  <si>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</si>
  <si>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</si>
  <si>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</si>
  <si>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</si>
  <si>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</si>
  <si>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</si>
  <si>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</si>
  <si>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</si>
  <si>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</si>
  <si>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</si>
  <si>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</si>
  <si>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</si>
  <si>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</si>
  <si>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</si>
  <si>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</si>
  <si>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</si>
  <si>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</si>
  <si>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</si>
  <si>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</si>
  <si>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</si>
  <si>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</si>
  <si>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</si>
  <si>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</si>
  <si>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</si>
  <si>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</si>
  <si>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</si>
  <si>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</si>
  <si>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</si>
  <si>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</si>
  <si>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</si>
  <si>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</si>
  <si>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</si>
  <si>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</si>
  <si>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</si>
  <si>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</si>
  <si>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</si>
  <si>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</si>
  <si>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</si>
  <si>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</si>
  <si>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</si>
  <si>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</si>
  <si>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</si>
  <si>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</si>
  <si>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</si>
  <si>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</si>
  <si>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</si>
  <si>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</si>
  <si>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</si>
  <si>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</si>
  <si>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</si>
  <si>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</si>
  <si>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</si>
  <si>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</si>
  <si>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</si>
  <si>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</si>
  <si>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</si>
  <si>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</si>
  <si>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</si>
  <si>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</si>
  <si>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</si>
  <si>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</si>
  <si>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</si>
  <si>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</si>
  <si>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</si>
  <si>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</si>
  <si>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</si>
  <si>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</si>
  <si>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</si>
  <si>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</si>
  <si>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</si>
  <si>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</si>
  <si>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</si>
  <si>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</si>
  <si>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</si>
  <si>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</si>
  <si>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</si>
  <si>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</si>
  <si>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</si>
  <si>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</si>
  <si>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</si>
  <si>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</si>
  <si>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</si>
  <si>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</si>
  <si>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</si>
  <si>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</si>
  <si>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</si>
  <si>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</si>
  <si>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</si>
  <si>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</si>
  <si>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</si>
  <si>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</si>
  <si>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</si>
  <si>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</si>
  <si>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</si>
  <si>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</si>
  <si>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</si>
  <si>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</si>
  <si>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</si>
  <si>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</si>
  <si>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</si>
  <si>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</si>
  <si>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</si>
  <si>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</si>
  <si>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</si>
  <si>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</si>
  <si>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</si>
  <si>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</si>
  <si>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</si>
  <si>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</si>
  <si>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</si>
  <si>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</si>
  <si>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</si>
  <si>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</si>
  <si>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</si>
  <si>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</si>
  <si>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</si>
  <si>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</si>
  <si>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</si>
  <si>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</si>
  <si>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</si>
  <si>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</si>
  <si>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</si>
  <si>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</si>
  <si>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</si>
  <si>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</si>
  <si>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</si>
  <si>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</si>
  <si>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</si>
  <si>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</si>
  <si>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</si>
  <si>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</si>
  <si>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</si>
  <si>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</si>
  <si>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</si>
  <si>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</si>
  <si>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</si>
  <si>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</si>
  <si>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</si>
  <si>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</si>
  <si>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</si>
  <si>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</si>
  <si>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</si>
  <si>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</si>
  <si>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</si>
  <si>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</si>
  <si>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</si>
  <si>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</si>
  <si>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</si>
  <si>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</si>
  <si>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</si>
  <si>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</si>
  <si>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</si>
  <si>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</si>
  <si>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</si>
  <si>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</si>
  <si>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</si>
  <si>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</si>
  <si>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</si>
  <si>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</si>
  <si>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</si>
  <si>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</si>
  <si>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</si>
  <si>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</si>
  <si>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</si>
  <si>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</si>
  <si>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</si>
  <si>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</si>
  <si>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</si>
  <si>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</si>
  <si>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</si>
  <si>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</si>
  <si>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</si>
  <si>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</si>
  <si>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</si>
  <si>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</si>
  <si>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</si>
  <si>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</si>
  <si>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</si>
  <si>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</si>
  <si>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</si>
  <si>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</si>
  <si>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</si>
  <si>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</si>
  <si>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</si>
  <si>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</si>
  <si>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</si>
  <si>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</si>
  <si>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</si>
  <si>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</si>
  <si>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</si>
  <si>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</si>
  <si>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</si>
  <si>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</si>
  <si>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</si>
  <si>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</si>
  <si>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</si>
  <si>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</si>
  <si>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</si>
  <si>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</si>
  <si>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</si>
  <si>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</si>
  <si>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</si>
  <si>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</si>
  <si>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</si>
  <si>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</si>
  <si>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</si>
  <si>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</si>
  <si>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</si>
  <si>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</si>
  <si>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</si>
  <si>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</si>
  <si>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</si>
  <si>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</si>
  <si>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</si>
  <si>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</si>
  <si>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</si>
  <si>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</si>
  <si>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</si>
  <si>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</si>
  <si>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</si>
  <si>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</si>
  <si>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</si>
  <si>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</si>
  <si>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</si>
  <si>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</si>
  <si>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</si>
  <si>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</si>
  <si>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</si>
  <si>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</si>
  <si>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</si>
  <si>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</si>
  <si>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</si>
  <si>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</si>
  <si>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</si>
  <si>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</si>
  <si>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</si>
  <si>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</si>
  <si>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</si>
  <si>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</si>
  <si>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</si>
  <si>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</si>
  <si>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</si>
  <si>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</si>
  <si>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</si>
  <si>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</si>
  <si>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</si>
  <si>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</si>
  <si>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</si>
  <si>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</si>
  <si>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</si>
  <si>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</si>
  <si>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</si>
  <si>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</si>
  <si>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</si>
  <si>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</si>
  <si>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</si>
  <si>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</si>
  <si>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</si>
  <si>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</si>
  <si>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</si>
  <si>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</si>
  <si>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</si>
  <si>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</si>
  <si>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</si>
  <si>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</si>
  <si>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</si>
  <si>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</si>
  <si>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</si>
  <si>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</si>
  <si>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</si>
  <si>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</si>
  <si>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</si>
  <si>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</si>
  <si>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</si>
  <si>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</si>
  <si>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</si>
  <si>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</si>
  <si>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</si>
  <si>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</si>
  <si>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</si>
  <si>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</si>
  <si>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</si>
  <si>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</si>
  <si>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</si>
  <si>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</si>
  <si>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</si>
  <si>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</si>
  <si>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</si>
  <si>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</si>
  <si>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</si>
  <si>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</si>
  <si>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</si>
  <si>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</si>
  <si>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</si>
  <si>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</si>
  <si>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</si>
  <si>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</si>
  <si>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</si>
  <si>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</si>
  <si>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</si>
  <si>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</si>
  <si>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</si>
  <si>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</si>
  <si>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</si>
  <si>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</si>
  <si>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</si>
  <si>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</si>
  <si>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</si>
  <si>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</si>
  <si>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</si>
  <si>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</si>
  <si>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</si>
  <si>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</si>
  <si>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</si>
  <si>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</si>
  <si>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</si>
  <si>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</si>
  <si>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</si>
  <si>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</si>
  <si>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</si>
  <si>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</si>
  <si>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</si>
  <si>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</si>
  <si>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</si>
  <si>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</si>
  <si>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</si>
  <si>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</si>
  <si>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</si>
  <si>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</si>
  <si>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</si>
  <si>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</si>
  <si>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</si>
  <si>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</si>
  <si>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</si>
  <si>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</si>
  <si>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</si>
  <si>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</si>
  <si>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</si>
  <si>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</si>
  <si>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</si>
  <si>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</si>
  <si>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</si>
  <si>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</si>
  <si>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</si>
  <si>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</si>
  <si>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</si>
  <si>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</si>
  <si>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</si>
  <si>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</si>
  <si>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</si>
  <si>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</si>
  <si>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</si>
  <si>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</si>
  <si>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</si>
  <si>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</si>
  <si>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</si>
  <si>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</si>
  <si>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</si>
  <si>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</si>
  <si>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</si>
  <si>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</si>
  <si>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</si>
  <si>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</si>
  <si>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</si>
  <si>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</si>
  <si>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</si>
  <si>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</si>
  <si>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</si>
  <si>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</si>
  <si>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</si>
  <si>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</si>
  <si>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</si>
  <si>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</si>
  <si>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</si>
  <si>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</si>
  <si>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</si>
  <si>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</si>
  <si>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</si>
  <si>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</si>
  <si>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</si>
  <si>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</si>
  <si>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</si>
  <si>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</si>
  <si>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</si>
  <si>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</si>
  <si>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</si>
  <si>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</si>
  <si>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</si>
  <si>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</si>
  <si>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</si>
  <si>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</si>
  <si>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</si>
  <si>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</si>
  <si>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</si>
  <si>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</si>
  <si>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</si>
  <si>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</si>
  <si>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</si>
  <si>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</si>
  <si>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</si>
  <si>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</si>
  <si>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</si>
  <si>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</si>
  <si>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</si>
  <si>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</si>
  <si>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</si>
  <si>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</si>
  <si>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</si>
  <si>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</si>
  <si>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</si>
  <si>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</si>
  <si>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</si>
  <si>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</si>
  <si>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</si>
  <si>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</si>
  <si>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</si>
  <si>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</si>
  <si>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</si>
  <si>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</si>
  <si>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</si>
  <si>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</si>
  <si>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</si>
  <si>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</si>
  <si>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</si>
  <si>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</si>
  <si>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</si>
  <si>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</si>
  <si>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</si>
  <si>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</si>
  <si>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</si>
  <si>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</si>
  <si>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</si>
  <si>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</si>
  <si>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</si>
  <si>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</si>
  <si>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</si>
  <si>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</si>
  <si>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</si>
  <si>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</si>
  <si>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</si>
  <si>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</si>
  <si>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</si>
  <si>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</si>
  <si>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</si>
  <si>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</si>
  <si>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</si>
  <si>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</si>
  <si>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</si>
  <si>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</si>
  <si>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</si>
  <si>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</si>
  <si>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</si>
  <si>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</si>
  <si>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</si>
  <si>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</si>
  <si>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</si>
  <si>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</si>
  <si>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</si>
  <si>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</si>
  <si>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</si>
  <si>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</si>
  <si>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</si>
  <si>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</si>
  <si>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</si>
  <si>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</si>
  <si>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</si>
  <si>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</si>
  <si>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</si>
  <si>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</si>
  <si>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</si>
  <si>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</si>
  <si>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</si>
  <si>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</si>
  <si>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</si>
  <si>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</si>
  <si>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</si>
  <si>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</si>
  <si>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</si>
  <si>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</si>
  <si>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</si>
  <si>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</si>
  <si>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</si>
  <si>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</si>
  <si>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</si>
  <si>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</si>
  <si>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</si>
  <si>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</si>
  <si>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</si>
  <si>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</si>
  <si>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</si>
  <si>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</si>
  <si>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</si>
  <si>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</si>
  <si>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</si>
  <si>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</si>
  <si>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</si>
  <si>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</si>
  <si>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</si>
  <si>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</si>
  <si>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</si>
  <si>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</si>
  <si>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</si>
  <si>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</si>
  <si>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</si>
  <si>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</si>
  <si>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</si>
  <si>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</si>
  <si>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</si>
  <si>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</si>
  <si>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</si>
  <si>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</si>
  <si>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</si>
  <si>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</si>
  <si>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</si>
  <si>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</si>
  <si>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</si>
  <si>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</si>
  <si>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</si>
  <si>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</si>
  <si>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</si>
  <si>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</si>
  <si>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</si>
  <si>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</si>
  <si>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</si>
  <si>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</si>
  <si>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</si>
  <si>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</si>
  <si>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</si>
  <si>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</si>
  <si>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</si>
  <si>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</si>
  <si>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</si>
  <si>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</si>
  <si>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</si>
  <si>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</si>
  <si>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</si>
  <si>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</si>
  <si>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</si>
  <si>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</si>
  <si>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</si>
  <si>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</si>
  <si>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</si>
  <si>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</si>
  <si>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</si>
  <si>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</si>
  <si>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</si>
  <si>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</si>
  <si>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</si>
  <si>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</si>
  <si>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</si>
  <si>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</si>
  <si>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</si>
  <si>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</si>
  <si>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</si>
  <si>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</si>
  <si>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</si>
  <si>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</si>
  <si>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</si>
  <si>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</si>
  <si>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</si>
  <si>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</si>
  <si>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</si>
  <si>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</si>
  <si>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</si>
  <si>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</si>
  <si>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</si>
  <si>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</si>
  <si>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</si>
  <si>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</si>
  <si>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</si>
  <si>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</si>
  <si>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</si>
  <si>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</si>
  <si>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</si>
  <si>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</si>
  <si>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</si>
  <si>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</si>
  <si>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</si>
  <si>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</si>
  <si>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</si>
  <si>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</si>
  <si>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</si>
  <si>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</si>
  <si>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</si>
  <si>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</si>
  <si>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</si>
  <si>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</si>
  <si>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</si>
  <si>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</si>
  <si>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</si>
  <si>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</si>
  <si>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</si>
  <si>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</si>
  <si>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</si>
  <si>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</si>
  <si>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</si>
  <si>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</si>
  <si>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</si>
  <si>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</si>
  <si>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</si>
  <si>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</si>
  <si>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</si>
  <si>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</si>
  <si>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</si>
  <si>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</si>
  <si>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</si>
  <si>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</si>
  <si>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</si>
  <si>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</si>
  <si>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</si>
  <si>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</si>
  <si>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</si>
  <si>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</si>
  <si>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</si>
  <si>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</si>
  <si>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</si>
  <si>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</si>
  <si>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</si>
  <si>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</si>
  <si>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</si>
  <si>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</si>
  <si>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</si>
  <si>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</si>
  <si>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</si>
  <si>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</si>
  <si>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</si>
  <si>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</si>
  <si>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</si>
  <si>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</si>
  <si>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</si>
  <si>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</si>
  <si>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</si>
  <si>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</si>
  <si>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</si>
  <si>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</si>
  <si>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</si>
  <si>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</si>
  <si>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</si>
  <si>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</si>
  <si>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</si>
  <si>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</si>
  <si>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</si>
  <si>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</si>
  <si>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</si>
  <si>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</si>
  <si>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</si>
  <si>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</si>
  <si>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</si>
  <si>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</si>
  <si>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</si>
  <si>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</si>
  <si>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</si>
  <si>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</si>
  <si>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</si>
  <si>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</si>
  <si>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</si>
  <si>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</si>
  <si>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</si>
  <si>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</si>
  <si>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</si>
  <si>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</si>
  <si>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</si>
  <si>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</si>
  <si>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</si>
  <si>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</si>
  <si>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Financial Reporting Council</t>
  </si>
  <si>
    <t>FRC</t>
  </si>
  <si>
    <t>John Instance</t>
  </si>
  <si>
    <t>j.instance@frc.org.uk</t>
  </si>
  <si>
    <t>We agree that the data should be credible and high quality and therefore it is appropriate to apply adjustments to historical data to increase its credibility or enhance its quality for the purposes described in the guideline. We have a similar requirement in our Technical Actuarial Standard: Data (TAS D). In order to provide an audit trail, to facilitate validation, and to ensure consistency from year to year, we suggest that the guideline is extended to require documentation of any adjustments made. We therefore suggest including an additional sentence:  "Any adjustments to historical data shall be documented."</t>
  </si>
  <si>
    <t>We suggest the word "appropriately" in the requirement that "the actuarial function documents appropriately data limitations" creates uncertainty as it implies that there are different types of documentation possible. The paragraph then goes on to provide a minimum amount of information that should be included in the documentation. We suggest deleting the word "appropriately" so the opening of this paragraph just reads "Insurance and reinsurance undertakings should ensure that the actuarial function documents data limitations, including at least:......"</t>
  </si>
  <si>
    <t>We agree that the actuarial function should consider whether the reliability of the data can be improved by adjusting or supplementing it. We have included a similar requirement in TAS D. In order to provide an audit trail, to facilitate validation, and to ensure consistency from year to year, we suggest that the guideline is extended to require documentation of any adjustments made. We therefore suggest including an additional sentence:  "The adjustments made to overcome any shortcomings in the quality of data should be documented."</t>
  </si>
  <si>
    <t>We would suggest that this guideline goes further than just requiring the actuarial function to have a particular ability which we consider is more a matter of fitness to fulfil the actuarial function. In our TAS: Reporting Actuarial Information (TAS R) we require that the actuarial function actually provides an explanation of the methods used to calculate technical provisions and describes the rationale for their use. We therefore suggest the amending the paragraph as follows: "Undertakings should ensure that the actuarial function explains the methods used to calculate the technical provisions and describes the reasons why such methods have been selected."</t>
  </si>
  <si>
    <t>There appears to be some duplication in this guideline as it requires the actuarial function to identify the source of any significant deviation between expected and actual claims experience and then to split the total deviation into its main sources. We consider this is confusing. We suggest the following wording: "Insurance and reinsurance undertakings should ensure that the actuarial function identifies any significant deviations between expected and actual claims experience, splits each identified deviation between its sources, analyses the reasons behind the deviation and, if it does not appear to be a temporary aberration, makes recommendations on changes to the model or assumptions used."</t>
  </si>
  <si>
    <t>We agree that the actuarial function should carry out sufficiently comprehensive checks to assess the accuracy and completeness of data. We have included a similar requirement in TAS D. We suggest the guideline is extended to provide an audit trail by requiring that the actuarial function documents the checks performed. We therefore suggest including an additional sentence:  "The checks that have been performed shall be documented."</t>
  </si>
  <si>
    <t>1.20</t>
  </si>
  <si>
    <t>We agree that the actuarial function should make recommendations on actions to be taken to increase the quality and quantity of available data. We see that the subsequent two guidelines require these recommended actions to be effective in improving the data and our understanding of paragraph 1.40 is that the recommendations should be achievable in a reasonable time scale. We suggest that these two elements might be combined by rewording the last sentence of paragraph 1.38 as follows:  "To accomplish this task, the actuarial function should identify the sources of material limitations and propose effective and timely solutions to enhance the quality of available data". If this amendment is made, we suggest that the last sentence of paragraph 1.39 is deleted and it might be possible to delete paragraph 1.40.</t>
  </si>
  <si>
    <t>+44 20 7492 2497</t>
  </si>
  <si>
    <t>We are uncertain about what the term "undue complexity" means. If it is meant to suggest that the remedies cannot be achieved without disproportionate work or within a reasonable time scale then we suggest this is made clear. For example the words "undue complexity" might be replaced by "disproportionate work or within a reasonable time scale".</t>
  </si>
  <si>
    <t>We suggest replacing the words "knows" with the word "investigates" as we consider this encourages the actuarial function to make a positive effort to find out information on the reliability, consistency and stability of external data. Without the investigation, we are uncertain how the actuarial function can know about the reliability. Similarly we are uncertain how the actuarial function can be aware of the changes referred to in paragraph 1.47.</t>
  </si>
  <si>
    <t>We had difficulty understanding exactly what is meant by this paragraph. We think it is sensible for the actuarial function to consider comparable data from the industry and/or the market when drawing conclusions from data specific to the entity. Significant deviations might arise from entity specific matters, or might indicate limitations in the entity specific data. If this is the intention of this guideline it might be made clearer. For example, the paragraph might say "Undertakings should ensure that the actuarial function considers relevant available industry and market data when assessing the quality of the data used in determining technical provisions. Any material deviations between industry and market data and the undertaking's data should be identified and explained by the actuarial function. The explanation could refer to the specificities of the of the particular homogeneous risk group being valued."</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</si>
</sst>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4">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quotePrefix="1" applyFont="1" applyFill="1" applyBorder="1" applyAlignment="1" applyProtection="1">
      <alignment horizontal="center" vertical="center" wrapText="1"/>
      <protection locked="0"/>
    </xf>
    <xf numFmtId="0" fontId="11" fillId="2" borderId="7" xfId="0" quotePrefix="1" applyFont="1" applyFill="1" applyBorder="1" applyAlignment="1" applyProtection="1">
      <alignment vertical="center"/>
      <protection locked="0"/>
    </xf>
    <xf numFmtId="14" fontId="11" fillId="2" borderId="7" xfId="0" applyNumberFormat="1" applyFont="1" applyFill="1" applyBorder="1" applyAlignment="1" applyProtection="1">
      <alignment vertical="center"/>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21"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2">
        <v>41880</v>
      </c>
      <c r="K6" s="72"/>
      <c r="L6" s="74" t="s">
        <v>574</v>
      </c>
      <c r="M6" s="132">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55" t="s">
        <v>720</v>
      </c>
      <c r="E8" s="156"/>
      <c r="F8" s="156"/>
      <c r="G8" s="156"/>
      <c r="H8" s="156"/>
      <c r="I8" s="156"/>
      <c r="J8" s="156"/>
      <c r="K8" s="157"/>
      <c r="L8" s="72"/>
      <c r="M8" s="72"/>
      <c r="N8" s="72"/>
    </row>
    <row r="9" spans="1:14" ht="18.95" customHeight="1" thickBot="1" x14ac:dyDescent="0.3">
      <c r="A9" s="72"/>
      <c r="B9" s="72"/>
      <c r="C9" s="72" t="s">
        <v>223</v>
      </c>
      <c r="D9" s="83" t="s">
        <v>721</v>
      </c>
      <c r="E9" s="72"/>
      <c r="F9" s="72"/>
      <c r="G9" s="72"/>
      <c r="H9" s="72"/>
      <c r="I9" s="72"/>
      <c r="J9" s="72"/>
      <c r="K9" s="72"/>
      <c r="L9" s="72"/>
      <c r="M9" s="72"/>
      <c r="N9" s="72"/>
    </row>
    <row r="10" spans="1:14" ht="18.95" customHeight="1" x14ac:dyDescent="0.25">
      <c r="A10" s="72"/>
      <c r="B10" s="72"/>
      <c r="C10" s="72" t="s">
        <v>224</v>
      </c>
      <c r="D10" s="158" t="s">
        <v>722</v>
      </c>
      <c r="E10" s="159"/>
      <c r="F10" s="159"/>
      <c r="G10" s="160"/>
      <c r="H10" s="72"/>
      <c r="I10" s="72"/>
      <c r="J10" s="72"/>
      <c r="K10" s="72"/>
      <c r="L10" s="72"/>
      <c r="M10" s="72"/>
      <c r="N10" s="72"/>
    </row>
    <row r="11" spans="1:14" ht="18.95" customHeight="1" x14ac:dyDescent="0.25">
      <c r="A11" s="72"/>
      <c r="B11" s="72"/>
      <c r="C11" s="72" t="s">
        <v>256</v>
      </c>
      <c r="D11" s="161" t="s">
        <v>723</v>
      </c>
      <c r="E11" s="162"/>
      <c r="F11" s="162"/>
      <c r="G11" s="163"/>
      <c r="H11" s="72"/>
      <c r="I11" s="72" t="s">
        <v>225</v>
      </c>
      <c r="J11" s="72"/>
      <c r="K11" s="151" t="s">
        <v>732</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8" t="s">
        <v>432</v>
      </c>
      <c r="C13" s="72"/>
      <c r="D13" s="72"/>
      <c r="E13" s="72"/>
      <c r="F13" s="72"/>
      <c r="G13" s="72"/>
      <c r="H13" s="72"/>
      <c r="I13" s="72"/>
      <c r="J13" s="72"/>
      <c r="K13" s="72"/>
      <c r="L13" s="72"/>
      <c r="M13" s="72"/>
      <c r="N13" s="72"/>
    </row>
    <row r="14" spans="1:14" ht="18.95" customHeight="1" x14ac:dyDescent="0.25">
      <c r="A14" s="72"/>
      <c r="B14" s="118" t="s">
        <v>437</v>
      </c>
      <c r="C14" s="72"/>
      <c r="D14" s="72"/>
      <c r="E14" s="72"/>
      <c r="F14" s="72"/>
      <c r="G14" s="72"/>
      <c r="H14" s="72"/>
      <c r="I14" s="72"/>
      <c r="J14" s="72"/>
      <c r="K14" s="72"/>
      <c r="L14" s="72"/>
      <c r="M14" s="72"/>
      <c r="N14" s="72"/>
    </row>
    <row r="15" spans="1:14" ht="18.95" customHeight="1" x14ac:dyDescent="0.25">
      <c r="A15" s="72"/>
      <c r="B15" s="118"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7" t="s">
        <v>435</v>
      </c>
      <c r="C17" s="72"/>
      <c r="D17" s="72"/>
      <c r="E17" s="72"/>
      <c r="F17" s="72"/>
      <c r="G17" s="72"/>
      <c r="H17" s="72"/>
      <c r="I17" s="72"/>
      <c r="J17" s="72"/>
      <c r="K17" s="72"/>
      <c r="L17" s="72"/>
      <c r="M17" s="72"/>
      <c r="N17" s="72"/>
    </row>
    <row r="18" spans="1:14" ht="53.25" customHeight="1" x14ac:dyDescent="0.25">
      <c r="A18" s="72"/>
      <c r="B18" s="153" t="s">
        <v>511</v>
      </c>
      <c r="C18" s="153"/>
      <c r="D18" s="153"/>
      <c r="E18" s="153"/>
      <c r="F18" s="153"/>
      <c r="G18" s="153"/>
      <c r="H18" s="153"/>
      <c r="I18" s="153"/>
      <c r="J18" s="153"/>
      <c r="K18" s="153"/>
      <c r="L18" s="153"/>
      <c r="M18" s="72"/>
      <c r="N18" s="72"/>
    </row>
    <row r="19" spans="1:14" ht="43.5" customHeight="1" x14ac:dyDescent="0.25">
      <c r="A19" s="72"/>
      <c r="B19" s="153" t="s">
        <v>588</v>
      </c>
      <c r="C19" s="153"/>
      <c r="D19" s="153"/>
      <c r="E19" s="153"/>
      <c r="F19" s="153"/>
      <c r="G19" s="153"/>
      <c r="H19" s="153"/>
      <c r="I19" s="153"/>
      <c r="J19" s="153"/>
      <c r="K19" s="153"/>
      <c r="L19" s="153"/>
      <c r="M19" s="72"/>
      <c r="N19" s="72"/>
    </row>
    <row r="20" spans="1:14" ht="18.95" customHeight="1" x14ac:dyDescent="0.3">
      <c r="A20" s="72"/>
      <c r="B20" s="119" t="s">
        <v>512</v>
      </c>
      <c r="C20" s="120"/>
      <c r="D20" s="120"/>
      <c r="E20" s="120"/>
      <c r="F20" s="120"/>
      <c r="G20" s="120"/>
      <c r="H20" s="120"/>
      <c r="I20" s="120"/>
      <c r="J20" s="72"/>
      <c r="K20" s="72"/>
      <c r="L20" s="72"/>
      <c r="M20" s="72"/>
      <c r="N20" s="72"/>
    </row>
    <row r="21" spans="1:14" ht="18.95" customHeight="1" x14ac:dyDescent="0.3">
      <c r="A21" s="72"/>
      <c r="B21" s="119" t="s">
        <v>513</v>
      </c>
      <c r="C21" s="120"/>
      <c r="D21" s="120"/>
      <c r="E21" s="120"/>
      <c r="F21" s="120"/>
      <c r="G21" s="120"/>
      <c r="H21" s="120"/>
      <c r="I21" s="120"/>
      <c r="J21" s="72"/>
      <c r="K21" s="72"/>
      <c r="L21" s="72"/>
      <c r="M21" s="72"/>
      <c r="N21" s="72"/>
    </row>
    <row r="22" spans="1:14" ht="18.95" customHeight="1" x14ac:dyDescent="0.3">
      <c r="A22" s="72"/>
      <c r="B22" s="72"/>
      <c r="C22" s="72"/>
      <c r="D22" s="72"/>
      <c r="E22" s="72"/>
      <c r="F22" s="72"/>
      <c r="G22" s="72"/>
      <c r="H22" s="72"/>
      <c r="I22" s="72"/>
      <c r="J22" s="72"/>
      <c r="K22" s="72"/>
      <c r="L22" s="72"/>
      <c r="M22" s="72"/>
      <c r="N22" s="72"/>
    </row>
    <row r="23" spans="1:14" ht="18.95" customHeight="1" x14ac:dyDescent="0.3">
      <c r="A23" s="72"/>
      <c r="B23" s="87" t="s">
        <v>514</v>
      </c>
      <c r="C23" s="72"/>
      <c r="D23" s="72"/>
      <c r="E23" s="72"/>
      <c r="F23" s="72"/>
      <c r="G23" s="72"/>
      <c r="H23" s="72"/>
      <c r="I23" s="72"/>
      <c r="J23" s="72"/>
      <c r="K23" s="72"/>
      <c r="L23" s="72"/>
      <c r="M23" s="72"/>
      <c r="N23" s="72"/>
    </row>
    <row r="24" spans="1:14" ht="69.75" customHeight="1" x14ac:dyDescent="0.3">
      <c r="A24" s="72"/>
      <c r="B24" s="153" t="s">
        <v>436</v>
      </c>
      <c r="C24" s="153"/>
      <c r="D24" s="153"/>
      <c r="E24" s="153"/>
      <c r="F24" s="153"/>
      <c r="G24" s="153"/>
      <c r="H24" s="153"/>
      <c r="I24" s="153"/>
      <c r="J24" s="153"/>
      <c r="K24" s="153"/>
      <c r="L24" s="153"/>
      <c r="M24" s="72"/>
      <c r="N24" s="72"/>
    </row>
    <row r="25" spans="1:14" ht="84.75" customHeight="1" x14ac:dyDescent="0.25">
      <c r="A25" s="72"/>
      <c r="B25" s="153" t="s">
        <v>515</v>
      </c>
      <c r="C25" s="153"/>
      <c r="D25" s="153"/>
      <c r="E25" s="153"/>
      <c r="F25" s="153"/>
      <c r="G25" s="153"/>
      <c r="H25" s="153"/>
      <c r="I25" s="153"/>
      <c r="J25" s="153"/>
      <c r="K25" s="153"/>
      <c r="L25" s="153"/>
      <c r="M25" s="72"/>
      <c r="N25" s="72"/>
    </row>
    <row r="26" spans="1:14" ht="35.25" customHeight="1" x14ac:dyDescent="0.3">
      <c r="A26" s="72"/>
      <c r="B26" s="153" t="s">
        <v>516</v>
      </c>
      <c r="C26" s="153"/>
      <c r="D26" s="153"/>
      <c r="E26" s="153"/>
      <c r="F26" s="153"/>
      <c r="G26" s="153"/>
      <c r="H26" s="153"/>
      <c r="I26" s="153"/>
      <c r="J26" s="153"/>
      <c r="K26" s="153"/>
      <c r="L26" s="153"/>
      <c r="M26" s="72"/>
      <c r="N26" s="72"/>
    </row>
    <row r="27" spans="1:14" ht="38.25" customHeight="1" x14ac:dyDescent="0.3">
      <c r="A27" s="72"/>
      <c r="B27" s="153" t="s">
        <v>517</v>
      </c>
      <c r="C27" s="153"/>
      <c r="D27" s="153"/>
      <c r="E27" s="153"/>
      <c r="F27" s="153"/>
      <c r="G27" s="153"/>
      <c r="H27" s="153"/>
      <c r="I27" s="153"/>
      <c r="J27" s="153"/>
      <c r="K27" s="153"/>
      <c r="L27" s="153"/>
      <c r="M27" s="72"/>
      <c r="N27" s="72"/>
    </row>
    <row r="28" spans="1:14" ht="40.5" customHeight="1" x14ac:dyDescent="0.3">
      <c r="A28" s="72"/>
      <c r="B28" s="153" t="s">
        <v>589</v>
      </c>
      <c r="C28" s="153"/>
      <c r="D28" s="153"/>
      <c r="E28" s="153"/>
      <c r="F28" s="153"/>
      <c r="G28" s="153"/>
      <c r="H28" s="153"/>
      <c r="I28" s="153"/>
      <c r="J28" s="153"/>
      <c r="K28" s="153"/>
      <c r="L28" s="153"/>
      <c r="M28" s="72"/>
      <c r="N28" s="72"/>
    </row>
    <row r="29" spans="1:14" ht="82.5" customHeight="1" x14ac:dyDescent="0.3">
      <c r="A29" s="72"/>
      <c r="B29" s="153" t="s">
        <v>518</v>
      </c>
      <c r="C29" s="153"/>
      <c r="D29" s="153"/>
      <c r="E29" s="153"/>
      <c r="F29" s="153"/>
      <c r="G29" s="153"/>
      <c r="H29" s="153"/>
      <c r="I29" s="153"/>
      <c r="J29" s="153"/>
      <c r="K29" s="153"/>
      <c r="L29" s="153"/>
      <c r="M29" s="72"/>
      <c r="N29" s="72"/>
    </row>
    <row r="30" spans="1:14" ht="27.75" customHeight="1" x14ac:dyDescent="0.25">
      <c r="A30" s="72"/>
      <c r="B30" s="89"/>
      <c r="C30" s="89"/>
      <c r="D30" s="89"/>
      <c r="E30" s="89"/>
      <c r="F30" s="89"/>
      <c r="G30" s="89"/>
      <c r="H30" s="89"/>
      <c r="I30" s="89"/>
      <c r="J30" s="89"/>
      <c r="K30" s="89"/>
      <c r="L30" s="89"/>
      <c r="M30" s="72"/>
      <c r="N30" s="72"/>
    </row>
    <row r="31" spans="1:14" ht="21.75" customHeight="1" x14ac:dyDescent="0.25">
      <c r="A31" s="72"/>
      <c r="B31" s="89"/>
      <c r="C31" s="89"/>
      <c r="D31" s="154" t="s">
        <v>570</v>
      </c>
      <c r="E31" s="154"/>
      <c r="F31" s="154"/>
      <c r="G31" s="154"/>
      <c r="H31" s="154"/>
      <c r="I31" s="89"/>
      <c r="J31" s="89"/>
      <c r="K31" s="89"/>
      <c r="L31" s="89"/>
      <c r="M31" s="72"/>
      <c r="N31" s="72"/>
    </row>
    <row r="32" spans="1:14" ht="18.95" customHeight="1" x14ac:dyDescent="0.25">
      <c r="A32" s="72"/>
      <c r="B32" s="72"/>
      <c r="C32" s="72"/>
      <c r="D32" s="74" t="s">
        <v>226</v>
      </c>
      <c r="E32" s="82">
        <f>MAX(Pillar_1!C11:C1010)</f>
        <v>10</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53.42578125" style="173"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67"/>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67"/>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68" t="str">
        <f>MAIN!D9</f>
        <v>FRC</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67"/>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67"/>
      <c r="J5" s="164"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67"/>
      <c r="J6" s="165"/>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67"/>
      <c r="J7" s="166"/>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67"/>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69"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67"/>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96" customHeight="1" thickTop="1" x14ac:dyDescent="0.25">
      <c r="A11" s="2"/>
      <c r="B11" s="13" t="str">
        <f t="shared" ref="B11:B74" si="0">IF(AND(G11="",I11="",J11=""),"",$I$3)</f>
        <v>FRC</v>
      </c>
      <c r="C11" s="14">
        <f>IF(B11&lt;&gt;"",1,"")</f>
        <v>1</v>
      </c>
      <c r="D11" s="49" t="s">
        <v>232</v>
      </c>
      <c r="E11" s="49" t="s">
        <v>233</v>
      </c>
      <c r="F11" s="106"/>
      <c r="G11" s="98" t="s">
        <v>591</v>
      </c>
      <c r="H11" s="49">
        <v>1.19</v>
      </c>
      <c r="I11" s="170" t="s">
        <v>724</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66.75" customHeight="1" x14ac:dyDescent="0.25">
      <c r="A12" s="2"/>
      <c r="B12" s="16" t="str">
        <f t="shared" si="0"/>
        <v>FRC</v>
      </c>
      <c r="C12" s="17">
        <f t="shared" ref="C12:C75" si="1">IF(B12&lt;&gt;"",C11+1,"")</f>
        <v>2</v>
      </c>
      <c r="D12" s="30" t="s">
        <v>232</v>
      </c>
      <c r="E12" s="31" t="s">
        <v>233</v>
      </c>
      <c r="F12" s="31"/>
      <c r="G12" s="31" t="s">
        <v>592</v>
      </c>
      <c r="H12" s="150" t="s">
        <v>730</v>
      </c>
      <c r="I12" s="170" t="s">
        <v>729</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 t="shared" si="0"/>
        <v>FRC</v>
      </c>
      <c r="C13" s="17">
        <f t="shared" si="1"/>
        <v>3</v>
      </c>
      <c r="D13" s="30" t="s">
        <v>232</v>
      </c>
      <c r="E13" s="31" t="s">
        <v>233</v>
      </c>
      <c r="F13" s="31"/>
      <c r="G13" s="31" t="s">
        <v>600</v>
      </c>
      <c r="H13" s="31">
        <v>1.36</v>
      </c>
      <c r="I13" s="170" t="s">
        <v>726</v>
      </c>
      <c r="J13" s="39" t="str">
        <f t="shared" si="2"/>
        <v/>
      </c>
      <c r="K13" s="36"/>
      <c r="L13" s="63"/>
      <c r="M13" s="2"/>
      <c r="N13" s="29"/>
      <c r="AA13" s="78"/>
      <c r="AB13" s="75" t="s">
        <v>241</v>
      </c>
      <c r="AC13" s="75" t="s">
        <v>481</v>
      </c>
      <c r="AE13" s="78"/>
      <c r="AF13" s="78"/>
      <c r="AG13" s="79" t="s">
        <v>257</v>
      </c>
      <c r="AH13" s="143" t="s">
        <v>590</v>
      </c>
      <c r="AI13" s="79" t="s">
        <v>267</v>
      </c>
      <c r="AJ13" s="79" t="s">
        <v>272</v>
      </c>
      <c r="AK13" s="79" t="s">
        <v>293</v>
      </c>
      <c r="AL13" s="79" t="s">
        <v>308</v>
      </c>
      <c r="AM13" s="79" t="s">
        <v>369</v>
      </c>
      <c r="AN13" s="79" t="s">
        <v>378</v>
      </c>
      <c r="AO13" s="143"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FRC</v>
      </c>
      <c r="C14" s="17">
        <f t="shared" si="1"/>
        <v>4</v>
      </c>
      <c r="D14" s="30" t="s">
        <v>232</v>
      </c>
      <c r="E14" s="30" t="s">
        <v>233</v>
      </c>
      <c r="F14" s="30"/>
      <c r="G14" s="31" t="s">
        <v>601</v>
      </c>
      <c r="H14" s="31">
        <v>1.38</v>
      </c>
      <c r="I14" s="170" t="s">
        <v>731</v>
      </c>
      <c r="J14" s="39" t="str">
        <f t="shared" si="2"/>
        <v/>
      </c>
      <c r="K14" s="36"/>
      <c r="L14" s="63"/>
      <c r="M14" s="2"/>
      <c r="N14" s="29"/>
      <c r="AA14" s="51"/>
      <c r="AB14" s="75" t="s">
        <v>237</v>
      </c>
      <c r="AC14" s="75" t="s">
        <v>482</v>
      </c>
      <c r="AD14" s="78"/>
      <c r="AE14" s="78"/>
      <c r="AF14" s="78"/>
      <c r="AG14" s="79" t="s">
        <v>258</v>
      </c>
      <c r="AH14" s="143" t="s">
        <v>591</v>
      </c>
      <c r="AI14" s="79" t="s">
        <v>268</v>
      </c>
      <c r="AJ14" s="79" t="s">
        <v>273</v>
      </c>
      <c r="AK14" s="79" t="s">
        <v>294</v>
      </c>
      <c r="AL14" s="79" t="s">
        <v>309</v>
      </c>
      <c r="AM14" s="79" t="s">
        <v>370</v>
      </c>
      <c r="AN14" s="79" t="s">
        <v>379</v>
      </c>
      <c r="AO14" s="144"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FRC</v>
      </c>
      <c r="C15" s="17">
        <f t="shared" si="1"/>
        <v>5</v>
      </c>
      <c r="D15" s="30" t="s">
        <v>232</v>
      </c>
      <c r="E15" s="30" t="s">
        <v>233</v>
      </c>
      <c r="F15" s="30"/>
      <c r="G15" s="31" t="s">
        <v>602</v>
      </c>
      <c r="H15" s="31">
        <v>1.42</v>
      </c>
      <c r="I15" s="170" t="s">
        <v>733</v>
      </c>
      <c r="J15" s="39" t="str">
        <f t="shared" si="2"/>
        <v/>
      </c>
      <c r="K15" s="36"/>
      <c r="L15" s="63"/>
      <c r="M15" s="2"/>
      <c r="N15" s="29"/>
      <c r="AA15" s="51"/>
      <c r="AB15" s="51"/>
      <c r="AC15" s="75" t="s">
        <v>578</v>
      </c>
      <c r="AD15" s="78"/>
      <c r="AE15" s="78"/>
      <c r="AF15" s="78"/>
      <c r="AG15" s="79" t="s">
        <v>259</v>
      </c>
      <c r="AH15" s="143" t="s">
        <v>592</v>
      </c>
      <c r="AI15" s="79" t="s">
        <v>269</v>
      </c>
      <c r="AJ15" s="79" t="s">
        <v>582</v>
      </c>
      <c r="AK15" s="79" t="s">
        <v>295</v>
      </c>
      <c r="AL15" s="79" t="s">
        <v>310</v>
      </c>
      <c r="AM15" s="79" t="s">
        <v>371</v>
      </c>
      <c r="AN15" s="79" t="s">
        <v>380</v>
      </c>
      <c r="AO15" s="143"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FRC</v>
      </c>
      <c r="C16" s="17">
        <f t="shared" si="1"/>
        <v>6</v>
      </c>
      <c r="D16" s="30" t="s">
        <v>232</v>
      </c>
      <c r="E16" s="30" t="s">
        <v>233</v>
      </c>
      <c r="F16" s="30"/>
      <c r="G16" s="31" t="s">
        <v>603</v>
      </c>
      <c r="H16" s="31">
        <v>1.43</v>
      </c>
      <c r="I16" s="170" t="s">
        <v>725</v>
      </c>
      <c r="J16" s="39" t="str">
        <f t="shared" si="2"/>
        <v/>
      </c>
      <c r="K16" s="36"/>
      <c r="L16" s="63"/>
      <c r="M16" s="2"/>
      <c r="N16" s="29"/>
      <c r="AA16" s="51"/>
      <c r="AB16" s="51"/>
      <c r="AC16" s="75" t="s">
        <v>579</v>
      </c>
      <c r="AD16" s="78"/>
      <c r="AE16" s="78"/>
      <c r="AF16" s="78"/>
      <c r="AG16" s="79" t="s">
        <v>260</v>
      </c>
      <c r="AH16" s="143" t="s">
        <v>593</v>
      </c>
      <c r="AI16" s="79" t="s">
        <v>270</v>
      </c>
      <c r="AJ16" s="79" t="s">
        <v>583</v>
      </c>
      <c r="AK16" s="79" t="s">
        <v>296</v>
      </c>
      <c r="AL16" s="79" t="s">
        <v>311</v>
      </c>
      <c r="AM16" s="79" t="s">
        <v>372</v>
      </c>
      <c r="AN16" s="78" t="s">
        <v>250</v>
      </c>
      <c r="AO16" s="143" t="s">
        <v>676</v>
      </c>
      <c r="AP16" s="79" t="s">
        <v>384</v>
      </c>
      <c r="AQ16" s="79" t="s">
        <v>328</v>
      </c>
      <c r="AR16" s="79" t="s">
        <v>321</v>
      </c>
      <c r="AS16" s="79" t="s">
        <v>350</v>
      </c>
      <c r="AT16" s="79" t="s">
        <v>333</v>
      </c>
      <c r="AU16" s="79" t="s">
        <v>393</v>
      </c>
      <c r="AV16" s="53"/>
      <c r="AW16" s="53"/>
      <c r="AX16" s="53"/>
      <c r="AY16" s="53"/>
      <c r="AZ16" s="2"/>
      <c r="BA16" s="2"/>
      <c r="BB16" s="2"/>
    </row>
    <row r="17" spans="1:54" ht="70.5" customHeight="1" x14ac:dyDescent="0.25">
      <c r="A17" s="2"/>
      <c r="B17" s="16" t="str">
        <f t="shared" si="0"/>
        <v>FRC</v>
      </c>
      <c r="C17" s="17">
        <f t="shared" si="1"/>
        <v>7</v>
      </c>
      <c r="D17" s="30" t="s">
        <v>232</v>
      </c>
      <c r="E17" s="30" t="s">
        <v>233</v>
      </c>
      <c r="F17" s="30"/>
      <c r="G17" s="31" t="s">
        <v>605</v>
      </c>
      <c r="H17" s="31">
        <v>1.46</v>
      </c>
      <c r="I17" s="170" t="s">
        <v>734</v>
      </c>
      <c r="J17" s="39" t="str">
        <f t="shared" si="2"/>
        <v/>
      </c>
      <c r="K17" s="36"/>
      <c r="L17" s="63"/>
      <c r="M17" s="2"/>
      <c r="N17" s="29"/>
      <c r="AA17" s="51"/>
      <c r="AB17" s="51"/>
      <c r="AC17" s="75" t="s">
        <v>580</v>
      </c>
      <c r="AD17" s="78"/>
      <c r="AE17" s="78"/>
      <c r="AF17" s="78"/>
      <c r="AG17" s="79" t="s">
        <v>261</v>
      </c>
      <c r="AH17" s="143" t="s">
        <v>594</v>
      </c>
      <c r="AI17" s="79" t="s">
        <v>271</v>
      </c>
      <c r="AJ17" s="79" t="s">
        <v>584</v>
      </c>
      <c r="AK17" s="79" t="s">
        <v>297</v>
      </c>
      <c r="AL17" s="79" t="s">
        <v>312</v>
      </c>
      <c r="AM17" s="79" t="s">
        <v>373</v>
      </c>
      <c r="AN17" s="79"/>
      <c r="AO17" s="143" t="s">
        <v>677</v>
      </c>
      <c r="AP17" s="79" t="s">
        <v>385</v>
      </c>
      <c r="AQ17" s="79" t="s">
        <v>329</v>
      </c>
      <c r="AR17" s="79" t="s">
        <v>571</v>
      </c>
      <c r="AS17" s="79" t="s">
        <v>351</v>
      </c>
      <c r="AT17" s="79" t="s">
        <v>334</v>
      </c>
      <c r="AU17" s="79" t="s">
        <v>394</v>
      </c>
      <c r="AV17" s="53"/>
      <c r="AW17" s="53"/>
      <c r="AX17" s="53"/>
      <c r="AY17" s="53"/>
      <c r="AZ17" s="2"/>
      <c r="BA17" s="2"/>
      <c r="BB17" s="2"/>
    </row>
    <row r="18" spans="1:54" ht="110.25" customHeight="1" x14ac:dyDescent="0.25">
      <c r="A18" s="2"/>
      <c r="B18" s="16" t="str">
        <f t="shared" si="0"/>
        <v>FRC</v>
      </c>
      <c r="C18" s="17">
        <f t="shared" si="1"/>
        <v>8</v>
      </c>
      <c r="D18" s="30" t="s">
        <v>232</v>
      </c>
      <c r="E18" s="30" t="s">
        <v>233</v>
      </c>
      <c r="F18" s="30"/>
      <c r="G18" s="31" t="s">
        <v>605</v>
      </c>
      <c r="H18" s="31">
        <v>1.48</v>
      </c>
      <c r="I18" s="170" t="s">
        <v>735</v>
      </c>
      <c r="J18" s="39" t="str">
        <f t="shared" si="2"/>
        <v/>
      </c>
      <c r="K18" s="36"/>
      <c r="L18" s="63"/>
      <c r="M18" s="2"/>
      <c r="N18" s="29"/>
      <c r="U18" s="21"/>
      <c r="AA18" s="51"/>
      <c r="AB18" s="51"/>
      <c r="AC18" s="75" t="s">
        <v>231</v>
      </c>
      <c r="AE18" s="78"/>
      <c r="AF18" s="78"/>
      <c r="AG18" s="79" t="s">
        <v>262</v>
      </c>
      <c r="AH18" s="143" t="s">
        <v>595</v>
      </c>
      <c r="AI18" s="78" t="s">
        <v>250</v>
      </c>
      <c r="AJ18" s="79" t="s">
        <v>585</v>
      </c>
      <c r="AK18" s="79" t="s">
        <v>298</v>
      </c>
      <c r="AL18" s="79" t="s">
        <v>313</v>
      </c>
      <c r="AM18" s="79" t="s">
        <v>374</v>
      </c>
      <c r="AN18" s="79"/>
      <c r="AO18" s="143" t="s">
        <v>678</v>
      </c>
      <c r="AP18" s="79" t="s">
        <v>386</v>
      </c>
      <c r="AQ18" s="78" t="s">
        <v>250</v>
      </c>
      <c r="AR18" s="79" t="s">
        <v>322</v>
      </c>
      <c r="AS18" s="79" t="s">
        <v>352</v>
      </c>
      <c r="AT18" s="78" t="s">
        <v>335</v>
      </c>
      <c r="AU18" s="79" t="s">
        <v>395</v>
      </c>
      <c r="AV18" s="53"/>
      <c r="AW18" s="53"/>
      <c r="AX18" s="53"/>
      <c r="AY18" s="53"/>
      <c r="AZ18" s="2"/>
      <c r="BA18" s="2"/>
      <c r="BB18" s="2"/>
    </row>
    <row r="19" spans="1:54" ht="102" customHeight="1" x14ac:dyDescent="0.25">
      <c r="A19" s="2"/>
      <c r="B19" s="16" t="str">
        <f t="shared" si="0"/>
        <v>FRC</v>
      </c>
      <c r="C19" s="17">
        <f t="shared" si="1"/>
        <v>9</v>
      </c>
      <c r="D19" s="30" t="s">
        <v>232</v>
      </c>
      <c r="E19" s="30" t="s">
        <v>233</v>
      </c>
      <c r="F19" s="30"/>
      <c r="G19" s="31" t="s">
        <v>628</v>
      </c>
      <c r="H19" s="31">
        <v>1.87</v>
      </c>
      <c r="I19" s="170" t="s">
        <v>727</v>
      </c>
      <c r="J19" s="39" t="str">
        <f t="shared" si="2"/>
        <v/>
      </c>
      <c r="K19" s="36"/>
      <c r="L19" s="63"/>
      <c r="M19" s="2"/>
      <c r="N19" s="29"/>
      <c r="U19" s="21"/>
      <c r="AA19" s="51"/>
      <c r="AB19" s="51"/>
      <c r="AD19" s="78"/>
      <c r="AE19" s="78"/>
      <c r="AF19" s="78"/>
      <c r="AG19" s="79" t="s">
        <v>263</v>
      </c>
      <c r="AH19" s="143" t="s">
        <v>596</v>
      </c>
      <c r="AI19" s="79"/>
      <c r="AJ19" s="79" t="s">
        <v>586</v>
      </c>
      <c r="AK19" s="79" t="s">
        <v>299</v>
      </c>
      <c r="AL19" s="79" t="s">
        <v>314</v>
      </c>
      <c r="AM19" s="79" t="s">
        <v>375</v>
      </c>
      <c r="AN19" s="79"/>
      <c r="AO19" s="144"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FRC</v>
      </c>
      <c r="C20" s="17">
        <f t="shared" si="1"/>
        <v>10</v>
      </c>
      <c r="D20" s="30" t="s">
        <v>232</v>
      </c>
      <c r="E20" s="30" t="s">
        <v>233</v>
      </c>
      <c r="F20" s="30"/>
      <c r="G20" s="31" t="s">
        <v>663</v>
      </c>
      <c r="H20" s="31">
        <v>1.159</v>
      </c>
      <c r="I20" s="170" t="s">
        <v>728</v>
      </c>
      <c r="J20" s="39" t="str">
        <f t="shared" si="2"/>
        <v/>
      </c>
      <c r="K20" s="36"/>
      <c r="L20" s="63"/>
      <c r="M20" s="2"/>
      <c r="N20" s="29"/>
      <c r="U20" s="21"/>
      <c r="AA20" s="51"/>
      <c r="AB20" s="51"/>
      <c r="AD20" s="78"/>
      <c r="AE20" s="78"/>
      <c r="AF20" s="78"/>
      <c r="AG20" s="79" t="s">
        <v>264</v>
      </c>
      <c r="AH20" s="143" t="s">
        <v>597</v>
      </c>
      <c r="AI20" s="79"/>
      <c r="AJ20" s="79" t="s">
        <v>274</v>
      </c>
      <c r="AK20" s="79" t="s">
        <v>300</v>
      </c>
      <c r="AL20" s="79" t="s">
        <v>315</v>
      </c>
      <c r="AM20" s="79" t="s">
        <v>376</v>
      </c>
      <c r="AO20" s="143"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71"/>
      <c r="J21" s="39" t="str">
        <f t="shared" si="2"/>
        <v/>
      </c>
      <c r="K21" s="36"/>
      <c r="L21" s="63"/>
      <c r="M21" s="2"/>
      <c r="N21" s="29"/>
      <c r="U21" s="21"/>
      <c r="AA21" s="51"/>
      <c r="AB21" s="51"/>
      <c r="AC21" s="77"/>
      <c r="AD21" s="78"/>
      <c r="AE21" s="78"/>
      <c r="AF21" s="78"/>
      <c r="AG21" s="79" t="s">
        <v>265</v>
      </c>
      <c r="AH21" s="143" t="s">
        <v>598</v>
      </c>
      <c r="AI21" s="79"/>
      <c r="AJ21" s="79" t="s">
        <v>275</v>
      </c>
      <c r="AK21" s="79" t="s">
        <v>301</v>
      </c>
      <c r="AL21" s="79" t="s">
        <v>316</v>
      </c>
      <c r="AM21" s="79" t="s">
        <v>377</v>
      </c>
      <c r="AO21" s="143"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71"/>
      <c r="J22" s="39" t="str">
        <f t="shared" si="2"/>
        <v/>
      </c>
      <c r="K22" s="36"/>
      <c r="L22" s="63"/>
      <c r="M22" s="2"/>
      <c r="N22" s="29"/>
      <c r="U22" s="21"/>
      <c r="AA22" s="78"/>
      <c r="AB22" s="78"/>
      <c r="AC22" s="78"/>
      <c r="AD22" s="78"/>
      <c r="AE22" s="78"/>
      <c r="AF22" s="85"/>
      <c r="AG22" s="79" t="s">
        <v>266</v>
      </c>
      <c r="AH22" s="143" t="s">
        <v>599</v>
      </c>
      <c r="AJ22" s="79" t="s">
        <v>276</v>
      </c>
      <c r="AK22" s="79" t="s">
        <v>302</v>
      </c>
      <c r="AL22" s="79" t="s">
        <v>317</v>
      </c>
      <c r="AM22" s="78" t="s">
        <v>250</v>
      </c>
      <c r="AO22" s="143"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71"/>
      <c r="J23" s="39" t="str">
        <f t="shared" si="2"/>
        <v/>
      </c>
      <c r="K23" s="36"/>
      <c r="L23" s="63"/>
      <c r="M23" s="2"/>
      <c r="N23" s="29"/>
      <c r="U23" s="21"/>
      <c r="AA23" s="78"/>
      <c r="AB23" s="78"/>
      <c r="AC23" s="78"/>
      <c r="AD23" s="78"/>
      <c r="AE23" s="78"/>
      <c r="AF23" s="78"/>
      <c r="AG23" s="78" t="s">
        <v>250</v>
      </c>
      <c r="AH23" s="143" t="s">
        <v>600</v>
      </c>
      <c r="AJ23" s="79" t="s">
        <v>277</v>
      </c>
      <c r="AK23" s="79" t="s">
        <v>303</v>
      </c>
      <c r="AL23" s="78" t="s">
        <v>250</v>
      </c>
      <c r="AO23" s="143"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71"/>
      <c r="J24" s="39" t="str">
        <f t="shared" si="2"/>
        <v/>
      </c>
      <c r="K24" s="36"/>
      <c r="L24" s="63"/>
      <c r="M24" s="2"/>
      <c r="N24" s="29"/>
      <c r="U24" s="21"/>
      <c r="AA24" s="78"/>
      <c r="AB24" s="78"/>
      <c r="AC24" s="52"/>
      <c r="AD24" s="78"/>
      <c r="AE24" s="78"/>
      <c r="AF24" s="78"/>
      <c r="AH24" s="143" t="s">
        <v>601</v>
      </c>
      <c r="AJ24" s="79" t="s">
        <v>278</v>
      </c>
      <c r="AK24" s="79" t="s">
        <v>304</v>
      </c>
      <c r="AL24" s="79"/>
      <c r="AN24" s="78"/>
      <c r="AO24" s="143"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71"/>
      <c r="J25" s="39" t="str">
        <f t="shared" si="2"/>
        <v/>
      </c>
      <c r="K25" s="36"/>
      <c r="L25" s="63"/>
      <c r="M25" s="2"/>
      <c r="N25" s="29"/>
      <c r="U25" s="21"/>
      <c r="AA25" s="78"/>
      <c r="AB25" s="78"/>
      <c r="AC25" s="52"/>
      <c r="AD25" s="78"/>
      <c r="AE25" s="78"/>
      <c r="AF25" s="78"/>
      <c r="AH25" s="143" t="s">
        <v>602</v>
      </c>
      <c r="AJ25" s="79" t="s">
        <v>279</v>
      </c>
      <c r="AK25" s="79" t="s">
        <v>305</v>
      </c>
      <c r="AN25" s="78"/>
      <c r="AO25" s="143"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71"/>
      <c r="J26" s="39" t="str">
        <f t="shared" si="2"/>
        <v/>
      </c>
      <c r="K26" s="36"/>
      <c r="L26" s="63"/>
      <c r="M26" s="2"/>
      <c r="N26" s="29"/>
      <c r="U26" s="21"/>
      <c r="AA26" s="78"/>
      <c r="AB26" s="78"/>
      <c r="AC26" s="52"/>
      <c r="AD26" s="78"/>
      <c r="AE26" s="78"/>
      <c r="AF26" s="78"/>
      <c r="AH26" s="143" t="s">
        <v>603</v>
      </c>
      <c r="AJ26" s="79" t="s">
        <v>280</v>
      </c>
      <c r="AK26" s="79" t="s">
        <v>306</v>
      </c>
      <c r="AN26" s="78"/>
      <c r="AO26" s="143"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71"/>
      <c r="J27" s="39" t="str">
        <f t="shared" si="2"/>
        <v/>
      </c>
      <c r="K27" s="36"/>
      <c r="L27" s="63"/>
      <c r="M27" s="2"/>
      <c r="N27" s="29"/>
      <c r="U27" s="21"/>
      <c r="AA27" s="78"/>
      <c r="AB27" s="78"/>
      <c r="AC27" s="52"/>
      <c r="AD27" s="78"/>
      <c r="AE27" s="78"/>
      <c r="AF27" s="78"/>
      <c r="AH27" s="143" t="s">
        <v>604</v>
      </c>
      <c r="AJ27" s="79" t="s">
        <v>281</v>
      </c>
      <c r="AK27" s="79" t="s">
        <v>307</v>
      </c>
      <c r="AN27" s="78"/>
      <c r="AO27" s="143"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71"/>
      <c r="J28" s="39" t="str">
        <f t="shared" si="2"/>
        <v/>
      </c>
      <c r="K28" s="36"/>
      <c r="L28" s="63"/>
      <c r="M28" s="2"/>
      <c r="N28" s="29"/>
      <c r="U28" s="21"/>
      <c r="AA28" s="78"/>
      <c r="AB28" s="78"/>
      <c r="AC28" s="52"/>
      <c r="AD28" s="78"/>
      <c r="AE28" s="78"/>
      <c r="AF28" s="78"/>
      <c r="AH28" s="143" t="s">
        <v>605</v>
      </c>
      <c r="AI28" s="78"/>
      <c r="AJ28" s="79" t="s">
        <v>282</v>
      </c>
      <c r="AK28" s="79" t="s">
        <v>234</v>
      </c>
      <c r="AN28" s="78"/>
      <c r="AO28" s="143"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71"/>
      <c r="J29" s="39" t="str">
        <f t="shared" si="2"/>
        <v/>
      </c>
      <c r="K29" s="36"/>
      <c r="L29" s="63"/>
      <c r="M29" s="2"/>
      <c r="N29" s="29"/>
      <c r="U29" s="21"/>
      <c r="AA29" s="78"/>
      <c r="AB29" s="78"/>
      <c r="AC29" s="52"/>
      <c r="AD29" s="78"/>
      <c r="AE29" s="78"/>
      <c r="AF29" s="78"/>
      <c r="AG29" s="78"/>
      <c r="AH29" s="143" t="s">
        <v>606</v>
      </c>
      <c r="AI29" s="78"/>
      <c r="AJ29" s="79" t="s">
        <v>283</v>
      </c>
      <c r="AK29" s="78" t="s">
        <v>250</v>
      </c>
      <c r="AN29" s="78"/>
      <c r="AO29" s="143"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71"/>
      <c r="J30" s="39" t="str">
        <f t="shared" si="2"/>
        <v/>
      </c>
      <c r="K30" s="36"/>
      <c r="L30" s="63"/>
      <c r="M30" s="2"/>
      <c r="N30" s="29"/>
      <c r="U30" s="21"/>
      <c r="AA30" s="78"/>
      <c r="AB30" s="78"/>
      <c r="AC30" s="52"/>
      <c r="AD30" s="78"/>
      <c r="AE30" s="78"/>
      <c r="AF30" s="78"/>
      <c r="AG30" s="78"/>
      <c r="AH30" s="143" t="s">
        <v>555</v>
      </c>
      <c r="AI30" s="78"/>
      <c r="AJ30" s="79" t="s">
        <v>284</v>
      </c>
      <c r="AM30" s="78"/>
      <c r="AN30" s="78"/>
      <c r="AO30" s="143"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71"/>
      <c r="J31" s="39" t="str">
        <f t="shared" si="2"/>
        <v/>
      </c>
      <c r="K31" s="36"/>
      <c r="L31" s="63"/>
      <c r="M31" s="2"/>
      <c r="N31" s="29"/>
      <c r="U31" s="21"/>
      <c r="AA31" s="78"/>
      <c r="AB31" s="78"/>
      <c r="AC31" s="55"/>
      <c r="AD31" s="78"/>
      <c r="AE31" s="78"/>
      <c r="AF31" s="78"/>
      <c r="AG31" s="78"/>
      <c r="AH31" s="143" t="s">
        <v>607</v>
      </c>
      <c r="AI31" s="78"/>
      <c r="AJ31" s="79" t="s">
        <v>285</v>
      </c>
      <c r="AM31" s="78"/>
      <c r="AN31" s="78"/>
      <c r="AO31" s="143"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71"/>
      <c r="J32" s="39" t="str">
        <f t="shared" si="2"/>
        <v/>
      </c>
      <c r="K32" s="36"/>
      <c r="L32" s="63"/>
      <c r="M32" s="2"/>
      <c r="N32" s="29"/>
      <c r="U32" s="21"/>
      <c r="AA32" s="78"/>
      <c r="AB32" s="78"/>
      <c r="AC32" s="52"/>
      <c r="AD32" s="78"/>
      <c r="AE32" s="78"/>
      <c r="AF32" s="78"/>
      <c r="AG32" s="78"/>
      <c r="AH32" s="143" t="s">
        <v>556</v>
      </c>
      <c r="AI32" s="78"/>
      <c r="AJ32" s="79" t="s">
        <v>286</v>
      </c>
      <c r="AM32" s="78"/>
      <c r="AN32" s="78"/>
      <c r="AO32" s="143"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71"/>
      <c r="J33" s="39" t="str">
        <f t="shared" si="2"/>
        <v/>
      </c>
      <c r="K33" s="36"/>
      <c r="L33" s="63"/>
      <c r="M33" s="2"/>
      <c r="N33" s="29"/>
      <c r="U33" s="21"/>
      <c r="AA33" s="78"/>
      <c r="AB33" s="78"/>
      <c r="AC33" s="52"/>
      <c r="AD33" s="78"/>
      <c r="AE33" s="78"/>
      <c r="AF33" s="78"/>
      <c r="AG33" s="78"/>
      <c r="AH33" s="143" t="s">
        <v>608</v>
      </c>
      <c r="AI33" s="78"/>
      <c r="AJ33" s="79" t="s">
        <v>287</v>
      </c>
      <c r="AM33" s="78"/>
      <c r="AN33" s="78"/>
      <c r="AO33" s="143"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71"/>
      <c r="J34" s="39" t="str">
        <f t="shared" si="2"/>
        <v/>
      </c>
      <c r="K34" s="36"/>
      <c r="L34" s="63"/>
      <c r="M34" s="2"/>
      <c r="N34" s="29"/>
      <c r="U34" s="21"/>
      <c r="AA34" s="78"/>
      <c r="AB34" s="78"/>
      <c r="AC34" s="52"/>
      <c r="AD34" s="78"/>
      <c r="AE34" s="78"/>
      <c r="AF34" s="78"/>
      <c r="AG34" s="78"/>
      <c r="AH34" s="143" t="s">
        <v>609</v>
      </c>
      <c r="AI34" s="78"/>
      <c r="AJ34" s="79" t="s">
        <v>288</v>
      </c>
      <c r="AM34" s="78"/>
      <c r="AN34" s="78"/>
      <c r="AO34" s="143"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71"/>
      <c r="J35" s="39" t="str">
        <f t="shared" si="2"/>
        <v/>
      </c>
      <c r="K35" s="36"/>
      <c r="L35" s="63"/>
      <c r="M35" s="2"/>
      <c r="N35" s="29"/>
      <c r="U35" s="21"/>
      <c r="AA35" s="78"/>
      <c r="AB35" s="78"/>
      <c r="AC35" s="52"/>
      <c r="AD35" s="78"/>
      <c r="AE35" s="78"/>
      <c r="AF35" s="78"/>
      <c r="AG35" s="78"/>
      <c r="AH35" s="143" t="s">
        <v>610</v>
      </c>
      <c r="AI35" s="78"/>
      <c r="AJ35" s="79" t="s">
        <v>289</v>
      </c>
      <c r="AM35" s="78"/>
      <c r="AN35" s="78"/>
      <c r="AO35" s="143"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71"/>
      <c r="J36" s="39" t="str">
        <f t="shared" si="2"/>
        <v/>
      </c>
      <c r="K36" s="36"/>
      <c r="L36" s="63"/>
      <c r="M36" s="2"/>
      <c r="N36" s="29"/>
      <c r="U36" s="21"/>
      <c r="AA36" s="78"/>
      <c r="AB36" s="78"/>
      <c r="AC36" s="52"/>
      <c r="AD36" s="78"/>
      <c r="AE36" s="78"/>
      <c r="AF36" s="78"/>
      <c r="AG36" s="78"/>
      <c r="AH36" s="143" t="s">
        <v>557</v>
      </c>
      <c r="AI36" s="78"/>
      <c r="AJ36" s="79" t="s">
        <v>290</v>
      </c>
      <c r="AL36" s="78"/>
      <c r="AM36" s="78"/>
      <c r="AN36" s="78"/>
      <c r="AO36" s="143"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71"/>
      <c r="J37" s="39" t="str">
        <f t="shared" si="2"/>
        <v/>
      </c>
      <c r="K37" s="36"/>
      <c r="L37" s="63"/>
      <c r="M37" s="2"/>
      <c r="N37" s="29"/>
      <c r="U37" s="21"/>
      <c r="AA37" s="78"/>
      <c r="AB37" s="78"/>
      <c r="AC37" s="52"/>
      <c r="AD37" s="78"/>
      <c r="AE37" s="78"/>
      <c r="AF37" s="78"/>
      <c r="AG37" s="78"/>
      <c r="AH37" s="143" t="s">
        <v>611</v>
      </c>
      <c r="AI37" s="78"/>
      <c r="AJ37" s="79" t="s">
        <v>291</v>
      </c>
      <c r="AK37" s="78"/>
      <c r="AL37" s="78"/>
      <c r="AM37" s="78"/>
      <c r="AN37" s="78"/>
      <c r="AO37" s="143"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71"/>
      <c r="J38" s="39" t="str">
        <f t="shared" si="2"/>
        <v/>
      </c>
      <c r="K38" s="36"/>
      <c r="L38" s="63"/>
      <c r="M38" s="2"/>
      <c r="N38" s="29"/>
      <c r="U38" s="21"/>
      <c r="AA38" s="78"/>
      <c r="AB38" s="78"/>
      <c r="AC38" s="52"/>
      <c r="AD38" s="78"/>
      <c r="AE38" s="78"/>
      <c r="AF38" s="78"/>
      <c r="AG38" s="78"/>
      <c r="AH38" s="143" t="s">
        <v>612</v>
      </c>
      <c r="AI38" s="78"/>
      <c r="AJ38" s="79" t="s">
        <v>292</v>
      </c>
      <c r="AK38" s="78"/>
      <c r="AL38" s="78"/>
      <c r="AM38" s="78"/>
      <c r="AN38" s="78"/>
      <c r="AO38" s="143"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71"/>
      <c r="J39" s="39" t="str">
        <f t="shared" si="2"/>
        <v/>
      </c>
      <c r="K39" s="36"/>
      <c r="L39" s="63"/>
      <c r="M39" s="2"/>
      <c r="N39" s="29"/>
      <c r="U39" s="21"/>
      <c r="AA39" s="78"/>
      <c r="AB39" s="78"/>
      <c r="AC39" s="52"/>
      <c r="AD39" s="78"/>
      <c r="AE39" s="78"/>
      <c r="AF39" s="78"/>
      <c r="AG39" s="78"/>
      <c r="AH39" s="143" t="s">
        <v>613</v>
      </c>
      <c r="AI39" s="78"/>
      <c r="AJ39" s="78" t="s">
        <v>250</v>
      </c>
      <c r="AK39" s="78"/>
      <c r="AL39" s="78"/>
      <c r="AM39" s="78"/>
      <c r="AN39" s="78"/>
      <c r="AO39" s="143"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71"/>
      <c r="J40" s="39" t="str">
        <f t="shared" si="2"/>
        <v/>
      </c>
      <c r="K40" s="36"/>
      <c r="L40" s="63"/>
      <c r="M40" s="2"/>
      <c r="N40" s="29"/>
      <c r="U40" s="21"/>
      <c r="AA40" s="78"/>
      <c r="AB40" s="78"/>
      <c r="AC40" s="52"/>
      <c r="AD40" s="78"/>
      <c r="AE40" s="78"/>
      <c r="AF40" s="78"/>
      <c r="AG40" s="78"/>
      <c r="AH40" s="143" t="s">
        <v>614</v>
      </c>
      <c r="AI40" s="78"/>
      <c r="AK40" s="78"/>
      <c r="AL40" s="78"/>
      <c r="AM40" s="78"/>
      <c r="AN40" s="78"/>
      <c r="AO40" s="143"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71"/>
      <c r="J41" s="39" t="str">
        <f t="shared" si="2"/>
        <v/>
      </c>
      <c r="K41" s="36"/>
      <c r="L41" s="63"/>
      <c r="M41" s="2"/>
      <c r="N41" s="29"/>
      <c r="U41" s="21"/>
      <c r="AA41" s="78"/>
      <c r="AB41" s="78"/>
      <c r="AC41" s="52"/>
      <c r="AD41" s="78"/>
      <c r="AE41" s="78"/>
      <c r="AF41" s="78"/>
      <c r="AG41" s="78"/>
      <c r="AH41" s="143" t="s">
        <v>615</v>
      </c>
      <c r="AI41" s="78"/>
      <c r="AK41" s="78"/>
      <c r="AL41" s="78"/>
      <c r="AM41" s="78"/>
      <c r="AN41" s="78"/>
      <c r="AO41" s="143"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71"/>
      <c r="J42" s="39" t="str">
        <f t="shared" si="2"/>
        <v/>
      </c>
      <c r="K42" s="36"/>
      <c r="L42" s="63"/>
      <c r="M42" s="2"/>
      <c r="N42" s="29"/>
      <c r="U42" s="21"/>
      <c r="AA42" s="78"/>
      <c r="AB42" s="78"/>
      <c r="AC42" s="52"/>
      <c r="AD42" s="78"/>
      <c r="AE42" s="78"/>
      <c r="AF42" s="78"/>
      <c r="AG42" s="78"/>
      <c r="AH42" s="143" t="s">
        <v>616</v>
      </c>
      <c r="AI42" s="78"/>
      <c r="AK42" s="78"/>
      <c r="AL42" s="78"/>
      <c r="AM42" s="78"/>
      <c r="AN42" s="78"/>
      <c r="AO42" s="143"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71"/>
      <c r="J43" s="39" t="str">
        <f t="shared" si="2"/>
        <v/>
      </c>
      <c r="K43" s="36"/>
      <c r="L43" s="63"/>
      <c r="M43" s="2"/>
      <c r="N43" s="29"/>
      <c r="U43" s="21"/>
      <c r="AA43" s="78"/>
      <c r="AB43" s="78"/>
      <c r="AC43" s="52"/>
      <c r="AD43" s="78"/>
      <c r="AE43" s="78"/>
      <c r="AF43" s="78"/>
      <c r="AG43" s="78"/>
      <c r="AH43" s="143" t="s">
        <v>617</v>
      </c>
      <c r="AI43" s="78"/>
      <c r="AK43" s="78"/>
      <c r="AL43" s="78"/>
      <c r="AM43" s="78"/>
      <c r="AN43" s="78"/>
      <c r="AO43" s="143"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71"/>
      <c r="J44" s="39" t="str">
        <f t="shared" si="2"/>
        <v/>
      </c>
      <c r="K44" s="36"/>
      <c r="L44" s="63"/>
      <c r="M44" s="2"/>
      <c r="N44" s="29"/>
      <c r="U44" s="21"/>
      <c r="AA44" s="78"/>
      <c r="AB44" s="78"/>
      <c r="AC44" s="52"/>
      <c r="AD44" s="78"/>
      <c r="AE44" s="78"/>
      <c r="AF44" s="78"/>
      <c r="AG44" s="78"/>
      <c r="AH44" s="143" t="s">
        <v>618</v>
      </c>
      <c r="AI44" s="78"/>
      <c r="AK44" s="78"/>
      <c r="AL44" s="78"/>
      <c r="AM44" s="78"/>
      <c r="AN44" s="78"/>
      <c r="AO44" s="143"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71"/>
      <c r="J45" s="39" t="str">
        <f t="shared" si="2"/>
        <v/>
      </c>
      <c r="K45" s="36"/>
      <c r="L45" s="63"/>
      <c r="M45" s="2"/>
      <c r="N45" s="29"/>
      <c r="U45" s="21"/>
      <c r="AA45" s="78"/>
      <c r="AB45" s="78"/>
      <c r="AC45" s="52"/>
      <c r="AD45" s="78"/>
      <c r="AE45" s="78"/>
      <c r="AF45" s="78"/>
      <c r="AG45" s="78"/>
      <c r="AH45" s="143" t="s">
        <v>619</v>
      </c>
      <c r="AI45" s="78"/>
      <c r="AK45" s="78"/>
      <c r="AL45" s="78"/>
      <c r="AM45" s="78"/>
      <c r="AN45" s="78"/>
      <c r="AO45" s="143"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71"/>
      <c r="J46" s="39" t="str">
        <f t="shared" si="2"/>
        <v/>
      </c>
      <c r="K46" s="36"/>
      <c r="L46" s="63"/>
      <c r="M46" s="2"/>
      <c r="N46" s="29"/>
      <c r="U46" s="21"/>
      <c r="AA46" s="78"/>
      <c r="AB46" s="78"/>
      <c r="AC46" s="52"/>
      <c r="AD46" s="78"/>
      <c r="AE46" s="78"/>
      <c r="AF46" s="78"/>
      <c r="AG46" s="78"/>
      <c r="AH46" s="143" t="s">
        <v>620</v>
      </c>
      <c r="AI46" s="78"/>
      <c r="AK46" s="78"/>
      <c r="AL46" s="78"/>
      <c r="AM46" s="78"/>
      <c r="AN46" s="78"/>
      <c r="AO46" s="143"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71"/>
      <c r="J47" s="39" t="str">
        <f t="shared" si="2"/>
        <v/>
      </c>
      <c r="K47" s="36"/>
      <c r="L47" s="63"/>
      <c r="M47" s="2"/>
      <c r="N47" s="29"/>
      <c r="U47" s="21"/>
      <c r="AA47" s="78"/>
      <c r="AB47" s="78"/>
      <c r="AC47" s="52"/>
      <c r="AD47" s="78"/>
      <c r="AE47" s="78"/>
      <c r="AF47" s="78"/>
      <c r="AG47" s="78"/>
      <c r="AH47" s="143" t="s">
        <v>621</v>
      </c>
      <c r="AI47" s="78"/>
      <c r="AK47" s="78"/>
      <c r="AL47" s="78"/>
      <c r="AM47" s="78"/>
      <c r="AN47" s="78"/>
      <c r="AO47" s="143"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71"/>
      <c r="J48" s="39" t="str">
        <f t="shared" si="2"/>
        <v/>
      </c>
      <c r="K48" s="36"/>
      <c r="L48" s="63"/>
      <c r="M48" s="2"/>
      <c r="N48" s="29"/>
      <c r="U48" s="21"/>
      <c r="AA48" s="78"/>
      <c r="AB48" s="78"/>
      <c r="AC48" s="56"/>
      <c r="AD48" s="78"/>
      <c r="AE48" s="78"/>
      <c r="AF48" s="78"/>
      <c r="AG48" s="78"/>
      <c r="AH48" s="143" t="s">
        <v>558</v>
      </c>
      <c r="AI48" s="78"/>
      <c r="AK48" s="78"/>
      <c r="AL48" s="78"/>
      <c r="AM48" s="78"/>
      <c r="AN48" s="78"/>
      <c r="AO48" s="143"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71"/>
      <c r="J49" s="39" t="str">
        <f t="shared" si="2"/>
        <v/>
      </c>
      <c r="K49" s="36"/>
      <c r="L49" s="63"/>
      <c r="M49" s="2"/>
      <c r="N49" s="29"/>
      <c r="U49" s="21"/>
      <c r="AA49" s="78"/>
      <c r="AB49" s="78"/>
      <c r="AC49" s="57"/>
      <c r="AD49" s="78"/>
      <c r="AE49" s="78"/>
      <c r="AF49" s="78"/>
      <c r="AG49" s="78"/>
      <c r="AH49" s="143" t="s">
        <v>622</v>
      </c>
      <c r="AI49" s="78"/>
      <c r="AK49" s="78"/>
      <c r="AL49" s="78"/>
      <c r="AM49" s="78"/>
      <c r="AN49" s="78"/>
      <c r="AO49" s="143" t="s">
        <v>479</v>
      </c>
      <c r="AP49" s="78"/>
      <c r="AQ49" s="78"/>
      <c r="AR49" s="78"/>
      <c r="AT49" s="78"/>
      <c r="AU49" s="85" t="s">
        <v>234</v>
      </c>
      <c r="AV49" s="53"/>
      <c r="AW49" s="53"/>
      <c r="AX49" s="53"/>
      <c r="AY49" s="53"/>
      <c r="AZ49" s="2"/>
      <c r="BA49" s="2"/>
      <c r="BB49" s="2"/>
    </row>
    <row r="50" spans="1:54" ht="51" x14ac:dyDescent="0.25">
      <c r="A50" s="2"/>
      <c r="B50" s="16" t="str">
        <f t="shared" si="0"/>
        <v/>
      </c>
      <c r="C50" s="17" t="str">
        <f t="shared" si="1"/>
        <v/>
      </c>
      <c r="D50" s="30"/>
      <c r="E50" s="30"/>
      <c r="F50" s="30"/>
      <c r="G50" s="31"/>
      <c r="H50" s="31"/>
      <c r="I50" s="171"/>
      <c r="J50" s="39" t="str">
        <f t="shared" si="2"/>
        <v/>
      </c>
      <c r="K50" s="36"/>
      <c r="L50" s="63"/>
      <c r="M50" s="2"/>
      <c r="N50" s="29"/>
      <c r="U50" s="21"/>
      <c r="AA50" s="78"/>
      <c r="AB50" s="78"/>
      <c r="AC50" s="57"/>
      <c r="AD50" s="78"/>
      <c r="AE50" s="78"/>
      <c r="AF50" s="78"/>
      <c r="AG50" s="78"/>
      <c r="AH50" s="143" t="s">
        <v>559</v>
      </c>
      <c r="AI50" s="78"/>
      <c r="AK50" s="78"/>
      <c r="AL50" s="78"/>
      <c r="AM50" s="78"/>
      <c r="AN50" s="78"/>
      <c r="AO50" s="143"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71"/>
      <c r="J51" s="39" t="str">
        <f t="shared" si="2"/>
        <v/>
      </c>
      <c r="K51" s="36"/>
      <c r="L51" s="63"/>
      <c r="M51" s="2"/>
      <c r="N51" s="29"/>
      <c r="U51" s="21"/>
      <c r="AA51" s="78"/>
      <c r="AB51" s="78"/>
      <c r="AC51" s="57"/>
      <c r="AD51" s="78"/>
      <c r="AE51" s="78"/>
      <c r="AF51" s="78"/>
      <c r="AG51" s="78"/>
      <c r="AH51" s="143" t="s">
        <v>623</v>
      </c>
      <c r="AI51" s="78"/>
      <c r="AK51" s="78"/>
      <c r="AL51" s="78"/>
      <c r="AM51" s="78"/>
      <c r="AN51" s="78"/>
      <c r="AO51" s="143"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71"/>
      <c r="J52" s="39" t="str">
        <f t="shared" si="2"/>
        <v/>
      </c>
      <c r="K52" s="36"/>
      <c r="L52" s="63"/>
      <c r="M52" s="2"/>
      <c r="N52" s="29"/>
      <c r="U52" s="21"/>
      <c r="AA52" s="78"/>
      <c r="AB52" s="78"/>
      <c r="AC52" s="57"/>
      <c r="AD52" s="78"/>
      <c r="AE52" s="78"/>
      <c r="AF52" s="78"/>
      <c r="AG52" s="78"/>
      <c r="AH52" s="143" t="s">
        <v>560</v>
      </c>
      <c r="AI52" s="78"/>
      <c r="AK52" s="78"/>
      <c r="AL52" s="78"/>
      <c r="AM52" s="78"/>
      <c r="AN52" s="78"/>
      <c r="AO52" s="143"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71"/>
      <c r="J53" s="39" t="str">
        <f t="shared" si="2"/>
        <v/>
      </c>
      <c r="K53" s="36"/>
      <c r="L53" s="63"/>
      <c r="M53" s="2"/>
      <c r="N53" s="29"/>
      <c r="U53" s="21"/>
      <c r="AA53" s="78"/>
      <c r="AB53" s="78"/>
      <c r="AC53" s="57"/>
      <c r="AD53" s="78"/>
      <c r="AE53" s="78"/>
      <c r="AF53" s="78"/>
      <c r="AG53" s="78"/>
      <c r="AH53" s="143" t="s">
        <v>624</v>
      </c>
      <c r="AI53" s="78"/>
      <c r="AK53" s="78"/>
      <c r="AL53" s="78"/>
      <c r="AM53" s="78"/>
      <c r="AN53" s="78"/>
      <c r="AO53" s="144"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71"/>
      <c r="J54" s="39" t="str">
        <f t="shared" si="2"/>
        <v/>
      </c>
      <c r="K54" s="36"/>
      <c r="L54" s="63"/>
      <c r="M54" s="2"/>
      <c r="N54" s="29"/>
      <c r="U54" s="21"/>
      <c r="AA54" s="78"/>
      <c r="AB54" s="78"/>
      <c r="AC54" s="57"/>
      <c r="AD54" s="78"/>
      <c r="AE54" s="78"/>
      <c r="AF54" s="78"/>
      <c r="AG54" s="78"/>
      <c r="AH54" s="143"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71"/>
      <c r="J55" s="39" t="str">
        <f t="shared" si="2"/>
        <v/>
      </c>
      <c r="K55" s="36"/>
      <c r="L55" s="63"/>
      <c r="M55" s="2"/>
      <c r="N55" s="29"/>
      <c r="U55" s="21"/>
      <c r="AA55" s="78"/>
      <c r="AB55" s="78"/>
      <c r="AC55" s="57"/>
      <c r="AD55" s="78"/>
      <c r="AE55" s="78"/>
      <c r="AF55" s="78"/>
      <c r="AG55" s="78"/>
      <c r="AH55" s="143"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71"/>
      <c r="J56" s="39" t="str">
        <f t="shared" si="2"/>
        <v/>
      </c>
      <c r="K56" s="36"/>
      <c r="L56" s="63"/>
      <c r="M56" s="2"/>
      <c r="N56" s="29"/>
      <c r="U56" s="21"/>
      <c r="AA56" s="78"/>
      <c r="AB56" s="78"/>
      <c r="AC56" s="57"/>
      <c r="AD56" s="78"/>
      <c r="AE56" s="78"/>
      <c r="AF56" s="78"/>
      <c r="AG56" s="78"/>
      <c r="AH56" s="143"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71"/>
      <c r="J57" s="39" t="str">
        <f t="shared" si="2"/>
        <v/>
      </c>
      <c r="K57" s="36"/>
      <c r="L57" s="63"/>
      <c r="M57" s="2"/>
      <c r="N57" s="29"/>
      <c r="U57" s="21"/>
      <c r="AA57" s="78"/>
      <c r="AB57" s="78"/>
      <c r="AC57" s="57"/>
      <c r="AD57" s="78"/>
      <c r="AE57" s="78"/>
      <c r="AF57" s="78"/>
      <c r="AG57" s="78"/>
      <c r="AH57" s="143"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71"/>
      <c r="J58" s="39" t="str">
        <f t="shared" si="2"/>
        <v/>
      </c>
      <c r="K58" s="36"/>
      <c r="L58" s="63"/>
      <c r="M58" s="2"/>
      <c r="N58" s="29"/>
      <c r="U58" s="21"/>
      <c r="AA58" s="78"/>
      <c r="AB58" s="78"/>
      <c r="AC58" s="57"/>
      <c r="AD58" s="78"/>
      <c r="AE58" s="78"/>
      <c r="AF58" s="78"/>
      <c r="AG58" s="78"/>
      <c r="AH58" s="143"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71"/>
      <c r="J59" s="39" t="str">
        <f t="shared" si="2"/>
        <v/>
      </c>
      <c r="K59" s="36"/>
      <c r="L59" s="63"/>
      <c r="M59" s="2"/>
      <c r="N59" s="29"/>
      <c r="U59" s="21"/>
      <c r="AA59" s="78"/>
      <c r="AB59" s="78"/>
      <c r="AC59" s="57"/>
      <c r="AD59" s="78"/>
      <c r="AE59" s="78"/>
      <c r="AF59" s="78"/>
      <c r="AG59" s="78"/>
      <c r="AH59" s="143"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71"/>
      <c r="J60" s="39" t="str">
        <f t="shared" si="2"/>
        <v/>
      </c>
      <c r="K60" s="36"/>
      <c r="L60" s="63"/>
      <c r="M60" s="2"/>
      <c r="N60" s="29"/>
      <c r="U60" s="21"/>
      <c r="AA60" s="78"/>
      <c r="AB60" s="78"/>
      <c r="AC60" s="57"/>
      <c r="AD60" s="78"/>
      <c r="AE60" s="78"/>
      <c r="AF60" s="78"/>
      <c r="AG60" s="78"/>
      <c r="AH60" s="143"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71"/>
      <c r="J61" s="39" t="str">
        <f t="shared" si="2"/>
        <v/>
      </c>
      <c r="K61" s="36"/>
      <c r="L61" s="63"/>
      <c r="M61" s="2"/>
      <c r="N61" s="29"/>
      <c r="U61" s="21"/>
      <c r="AA61" s="78"/>
      <c r="AB61" s="78"/>
      <c r="AC61" s="57"/>
      <c r="AD61" s="78"/>
      <c r="AE61" s="78"/>
      <c r="AF61" s="78"/>
      <c r="AG61" s="78"/>
      <c r="AH61" s="143"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71"/>
      <c r="J62" s="39" t="str">
        <f t="shared" si="2"/>
        <v/>
      </c>
      <c r="K62" s="36"/>
      <c r="L62" s="63"/>
      <c r="M62" s="2"/>
      <c r="N62" s="29"/>
      <c r="U62" s="21"/>
      <c r="AA62" s="78"/>
      <c r="AB62" s="78"/>
      <c r="AC62" s="57"/>
      <c r="AD62" s="78"/>
      <c r="AE62" s="78"/>
      <c r="AF62" s="78"/>
      <c r="AG62" s="78"/>
      <c r="AH62" s="143"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71"/>
      <c r="J63" s="39" t="str">
        <f t="shared" si="2"/>
        <v/>
      </c>
      <c r="K63" s="36"/>
      <c r="L63" s="63"/>
      <c r="M63" s="2"/>
      <c r="N63" s="29"/>
      <c r="U63" s="21"/>
      <c r="AA63" s="78"/>
      <c r="AB63" s="78"/>
      <c r="AC63" s="57"/>
      <c r="AD63" s="78"/>
      <c r="AE63" s="78"/>
      <c r="AF63" s="78"/>
      <c r="AG63" s="78"/>
      <c r="AH63" s="143"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71"/>
      <c r="J64" s="39" t="str">
        <f t="shared" si="2"/>
        <v/>
      </c>
      <c r="K64" s="36"/>
      <c r="L64" s="63"/>
      <c r="M64" s="2"/>
      <c r="N64" s="29"/>
      <c r="U64" s="21"/>
      <c r="AA64" s="78"/>
      <c r="AB64" s="78"/>
      <c r="AC64" s="57"/>
      <c r="AD64" s="78"/>
      <c r="AE64" s="78"/>
      <c r="AF64" s="78"/>
      <c r="AG64" s="78"/>
      <c r="AH64" s="143"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71"/>
      <c r="J65" s="39" t="str">
        <f t="shared" si="2"/>
        <v/>
      </c>
      <c r="K65" s="36"/>
      <c r="L65" s="63"/>
      <c r="M65" s="2"/>
      <c r="N65" s="29"/>
      <c r="U65" s="21"/>
      <c r="AA65" s="78"/>
      <c r="AB65" s="78"/>
      <c r="AC65" s="57"/>
      <c r="AD65" s="78"/>
      <c r="AE65" s="78"/>
      <c r="AF65" s="78"/>
      <c r="AG65" s="78"/>
      <c r="AH65" s="143"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71"/>
      <c r="J66" s="39" t="str">
        <f t="shared" si="2"/>
        <v/>
      </c>
      <c r="K66" s="36"/>
      <c r="L66" s="63"/>
      <c r="M66" s="2"/>
      <c r="N66" s="29"/>
      <c r="U66" s="21"/>
      <c r="AA66" s="78"/>
      <c r="AB66" s="78"/>
      <c r="AC66" s="57"/>
      <c r="AD66" s="78"/>
      <c r="AE66" s="78"/>
      <c r="AF66" s="78"/>
      <c r="AG66" s="78"/>
      <c r="AH66" s="143"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71"/>
      <c r="J67" s="39" t="str">
        <f t="shared" si="2"/>
        <v/>
      </c>
      <c r="K67" s="36"/>
      <c r="L67" s="63"/>
      <c r="M67" s="2"/>
      <c r="N67" s="29"/>
      <c r="U67" s="21"/>
      <c r="AA67" s="78"/>
      <c r="AB67" s="78"/>
      <c r="AC67" s="57"/>
      <c r="AD67" s="78"/>
      <c r="AE67" s="78"/>
      <c r="AF67" s="78"/>
      <c r="AG67" s="78"/>
      <c r="AH67" s="143"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71"/>
      <c r="J68" s="39" t="str">
        <f t="shared" si="2"/>
        <v/>
      </c>
      <c r="K68" s="36"/>
      <c r="L68" s="63"/>
      <c r="M68" s="2"/>
      <c r="N68" s="29"/>
      <c r="U68" s="21"/>
      <c r="AA68" s="78"/>
      <c r="AB68" s="78"/>
      <c r="AC68" s="57"/>
      <c r="AD68" s="78"/>
      <c r="AE68" s="78"/>
      <c r="AF68" s="78"/>
      <c r="AG68" s="78"/>
      <c r="AH68" s="144"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71"/>
      <c r="J69" s="39" t="str">
        <f t="shared" si="2"/>
        <v/>
      </c>
      <c r="K69" s="36"/>
      <c r="L69" s="63"/>
      <c r="M69" s="2"/>
      <c r="N69" s="29"/>
      <c r="U69" s="21"/>
      <c r="AA69" s="78"/>
      <c r="AB69" s="78"/>
      <c r="AC69" s="57"/>
      <c r="AD69" s="78"/>
      <c r="AE69" s="78"/>
      <c r="AF69" s="78"/>
      <c r="AG69" s="78"/>
      <c r="AH69" s="143"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71"/>
      <c r="J70" s="39" t="str">
        <f t="shared" si="2"/>
        <v/>
      </c>
      <c r="K70" s="36"/>
      <c r="L70" s="63"/>
      <c r="M70" s="2"/>
      <c r="N70" s="29"/>
      <c r="U70" s="21"/>
      <c r="AA70" s="78"/>
      <c r="AB70" s="78"/>
      <c r="AC70" s="57"/>
      <c r="AD70" s="78"/>
      <c r="AE70" s="78"/>
      <c r="AF70" s="78"/>
      <c r="AG70" s="78"/>
      <c r="AH70" s="143"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71"/>
      <c r="J71" s="39" t="str">
        <f t="shared" si="2"/>
        <v/>
      </c>
      <c r="K71" s="36"/>
      <c r="L71" s="63"/>
      <c r="M71" s="2"/>
      <c r="N71" s="29"/>
      <c r="U71" s="21"/>
      <c r="AA71" s="78"/>
      <c r="AB71" s="78"/>
      <c r="AC71" s="57"/>
      <c r="AD71" s="78"/>
      <c r="AE71" s="78"/>
      <c r="AF71" s="78"/>
      <c r="AG71" s="78"/>
      <c r="AH71" s="145"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71"/>
      <c r="J72" s="39" t="str">
        <f t="shared" si="2"/>
        <v/>
      </c>
      <c r="K72" s="36"/>
      <c r="L72" s="63"/>
      <c r="M72" s="2"/>
      <c r="N72" s="29"/>
      <c r="U72" s="21"/>
      <c r="AA72" s="78"/>
      <c r="AB72" s="78"/>
      <c r="AC72" s="57"/>
      <c r="AD72" s="78"/>
      <c r="AE72" s="78"/>
      <c r="AF72" s="78"/>
      <c r="AG72" s="78"/>
      <c r="AH72" s="143"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71"/>
      <c r="J73" s="39" t="str">
        <f t="shared" si="2"/>
        <v/>
      </c>
      <c r="K73" s="36"/>
      <c r="L73" s="63"/>
      <c r="M73" s="2"/>
      <c r="N73" s="29"/>
      <c r="U73" s="21"/>
      <c r="AA73" s="78"/>
      <c r="AB73" s="78"/>
      <c r="AC73" s="57"/>
      <c r="AD73" s="78"/>
      <c r="AE73" s="78"/>
      <c r="AF73" s="78"/>
      <c r="AG73" s="78"/>
      <c r="AH73" s="143"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71"/>
      <c r="J74" s="39" t="str">
        <f t="shared" si="2"/>
        <v/>
      </c>
      <c r="K74" s="36"/>
      <c r="L74" s="63"/>
      <c r="M74" s="2"/>
      <c r="N74" s="29"/>
      <c r="U74" s="21"/>
      <c r="AA74" s="78"/>
      <c r="AB74" s="78"/>
      <c r="AC74" s="57"/>
      <c r="AD74" s="78"/>
      <c r="AE74" s="78"/>
      <c r="AF74" s="78"/>
      <c r="AG74" s="78"/>
      <c r="AH74" s="143"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71"/>
      <c r="J75" s="39" t="str">
        <f t="shared" si="2"/>
        <v/>
      </c>
      <c r="K75" s="36"/>
      <c r="L75" s="63"/>
      <c r="M75" s="2"/>
      <c r="N75" s="29"/>
      <c r="U75" s="21"/>
      <c r="AA75" s="78"/>
      <c r="AB75" s="78"/>
      <c r="AC75" s="57"/>
      <c r="AD75" s="78"/>
      <c r="AE75" s="78"/>
      <c r="AF75" s="78"/>
      <c r="AG75" s="78"/>
      <c r="AH75" s="143"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71"/>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3"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71"/>
      <c r="J77" s="39" t="str">
        <f t="shared" si="5"/>
        <v/>
      </c>
      <c r="K77" s="36"/>
      <c r="L77" s="63"/>
      <c r="M77" s="2"/>
      <c r="N77" s="29"/>
      <c r="U77" s="21"/>
      <c r="AA77" s="78"/>
      <c r="AB77" s="78"/>
      <c r="AC77" s="57"/>
      <c r="AD77" s="78"/>
      <c r="AE77" s="78"/>
      <c r="AF77" s="78"/>
      <c r="AG77" s="78"/>
      <c r="AH77" s="143"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71"/>
      <c r="J78" s="39" t="str">
        <f t="shared" si="5"/>
        <v/>
      </c>
      <c r="K78" s="36"/>
      <c r="L78" s="63"/>
      <c r="M78" s="2"/>
      <c r="N78" s="29"/>
      <c r="U78" s="21"/>
      <c r="AA78" s="78"/>
      <c r="AB78" s="78"/>
      <c r="AC78" s="57"/>
      <c r="AD78" s="78"/>
      <c r="AE78" s="78"/>
      <c r="AF78" s="78"/>
      <c r="AG78" s="78"/>
      <c r="AH78" s="143"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71"/>
      <c r="J79" s="39" t="str">
        <f t="shared" si="5"/>
        <v/>
      </c>
      <c r="K79" s="36"/>
      <c r="L79" s="63"/>
      <c r="M79" s="2"/>
      <c r="N79" s="29"/>
      <c r="U79" s="21"/>
      <c r="AA79" s="78"/>
      <c r="AB79" s="78"/>
      <c r="AC79" s="57"/>
      <c r="AD79" s="78"/>
      <c r="AE79" s="78"/>
      <c r="AF79" s="78"/>
      <c r="AG79" s="78"/>
      <c r="AH79" s="143"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71"/>
      <c r="J80" s="39" t="str">
        <f t="shared" si="5"/>
        <v/>
      </c>
      <c r="K80" s="36"/>
      <c r="L80" s="63"/>
      <c r="M80" s="2"/>
      <c r="N80" s="29"/>
      <c r="U80" s="21"/>
      <c r="AA80" s="78"/>
      <c r="AB80" s="78"/>
      <c r="AC80" s="57"/>
      <c r="AD80" s="78"/>
      <c r="AE80" s="78"/>
      <c r="AF80" s="78"/>
      <c r="AG80" s="78"/>
      <c r="AH80" s="143"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71"/>
      <c r="J81" s="39" t="str">
        <f t="shared" si="5"/>
        <v/>
      </c>
      <c r="K81" s="36"/>
      <c r="L81" s="63"/>
      <c r="M81" s="2"/>
      <c r="N81" s="29"/>
      <c r="U81" s="21"/>
      <c r="AA81" s="78"/>
      <c r="AB81" s="78"/>
      <c r="AC81" s="57"/>
      <c r="AD81" s="78"/>
      <c r="AE81" s="78"/>
      <c r="AF81" s="78"/>
      <c r="AG81" s="78"/>
      <c r="AH81" s="143"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71"/>
      <c r="J82" s="39" t="str">
        <f t="shared" si="5"/>
        <v/>
      </c>
      <c r="K82" s="36"/>
      <c r="L82" s="63"/>
      <c r="M82" s="2"/>
      <c r="AA82" s="78"/>
      <c r="AB82" s="78"/>
      <c r="AC82" s="57"/>
      <c r="AD82" s="78"/>
      <c r="AE82" s="78"/>
      <c r="AF82" s="78"/>
      <c r="AG82" s="78"/>
      <c r="AH82" s="143"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71"/>
      <c r="J83" s="39" t="str">
        <f t="shared" si="5"/>
        <v/>
      </c>
      <c r="K83" s="36"/>
      <c r="L83" s="63"/>
      <c r="M83" s="2"/>
      <c r="AA83" s="78"/>
      <c r="AB83" s="78"/>
      <c r="AC83" s="57"/>
      <c r="AD83" s="78"/>
      <c r="AE83" s="78"/>
      <c r="AF83" s="78"/>
      <c r="AG83" s="78"/>
      <c r="AH83" s="143"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71"/>
      <c r="J84" s="39" t="str">
        <f t="shared" si="5"/>
        <v/>
      </c>
      <c r="K84" s="36"/>
      <c r="L84" s="63"/>
      <c r="M84" s="2"/>
      <c r="AA84" s="78"/>
      <c r="AB84" s="78"/>
      <c r="AC84" s="57"/>
      <c r="AD84" s="78"/>
      <c r="AE84" s="78"/>
      <c r="AF84" s="78"/>
      <c r="AG84" s="78"/>
      <c r="AH84" s="143"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71"/>
      <c r="J85" s="39" t="str">
        <f t="shared" si="5"/>
        <v/>
      </c>
      <c r="K85" s="36"/>
      <c r="L85" s="63"/>
      <c r="M85" s="2"/>
      <c r="AA85" s="78"/>
      <c r="AB85" s="78"/>
      <c r="AC85" s="57"/>
      <c r="AD85" s="78"/>
      <c r="AE85" s="78"/>
      <c r="AF85" s="78"/>
      <c r="AG85" s="78"/>
      <c r="AH85" s="143"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71"/>
      <c r="J86" s="39" t="str">
        <f t="shared" si="5"/>
        <v/>
      </c>
      <c r="K86" s="36"/>
      <c r="L86" s="63"/>
      <c r="M86" s="2"/>
      <c r="AA86" s="78"/>
      <c r="AB86" s="78"/>
      <c r="AC86" s="57"/>
      <c r="AD86" s="78"/>
      <c r="AE86" s="78"/>
      <c r="AF86" s="78"/>
      <c r="AG86" s="78"/>
      <c r="AH86" s="143"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71"/>
      <c r="J87" s="39" t="str">
        <f t="shared" si="5"/>
        <v/>
      </c>
      <c r="K87" s="36"/>
      <c r="L87" s="63"/>
      <c r="M87" s="2"/>
      <c r="AA87" s="78"/>
      <c r="AB87" s="78"/>
      <c r="AC87" s="57"/>
      <c r="AD87" s="78"/>
      <c r="AE87" s="78"/>
      <c r="AF87" s="78"/>
      <c r="AG87" s="78"/>
      <c r="AH87" s="143"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71"/>
      <c r="J88" s="39" t="str">
        <f t="shared" si="5"/>
        <v/>
      </c>
      <c r="K88" s="36"/>
      <c r="L88" s="63"/>
      <c r="M88" s="2"/>
      <c r="AA88" s="78"/>
      <c r="AB88" s="78"/>
      <c r="AC88" s="57"/>
      <c r="AD88" s="78"/>
      <c r="AE88" s="78"/>
      <c r="AF88" s="78"/>
      <c r="AG88" s="78"/>
      <c r="AH88" s="143"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71"/>
      <c r="J89" s="39" t="str">
        <f t="shared" si="5"/>
        <v/>
      </c>
      <c r="K89" s="36"/>
      <c r="L89" s="63"/>
      <c r="M89" s="2"/>
      <c r="AA89" s="78"/>
      <c r="AB89" s="78"/>
      <c r="AC89" s="57"/>
      <c r="AD89" s="78"/>
      <c r="AE89" s="78"/>
      <c r="AF89" s="78"/>
      <c r="AG89" s="78"/>
      <c r="AH89" s="143"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71"/>
      <c r="J90" s="39" t="str">
        <f t="shared" si="5"/>
        <v/>
      </c>
      <c r="K90" s="36"/>
      <c r="L90" s="63"/>
      <c r="M90" s="2"/>
      <c r="AA90" s="78"/>
      <c r="AB90" s="78"/>
      <c r="AC90" s="57"/>
      <c r="AD90" s="78"/>
      <c r="AE90" s="78"/>
      <c r="AF90" s="78"/>
      <c r="AG90" s="78"/>
      <c r="AH90" s="143"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71"/>
      <c r="J91" s="39" t="str">
        <f t="shared" si="5"/>
        <v/>
      </c>
      <c r="K91" s="36"/>
      <c r="L91" s="63"/>
      <c r="M91" s="2"/>
      <c r="AA91" s="78"/>
      <c r="AB91" s="78"/>
      <c r="AC91" s="57"/>
      <c r="AD91" s="78"/>
      <c r="AE91" s="78"/>
      <c r="AF91" s="78"/>
      <c r="AG91" s="78"/>
      <c r="AH91" s="143"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71"/>
      <c r="J92" s="39" t="str">
        <f t="shared" si="5"/>
        <v/>
      </c>
      <c r="K92" s="36"/>
      <c r="L92" s="63"/>
      <c r="M92" s="2"/>
      <c r="AA92" s="78"/>
      <c r="AB92" s="78"/>
      <c r="AC92" s="57"/>
      <c r="AD92" s="78"/>
      <c r="AE92" s="78"/>
      <c r="AF92" s="78"/>
      <c r="AG92" s="78"/>
      <c r="AH92" s="143"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71"/>
      <c r="J93" s="39" t="str">
        <f t="shared" si="5"/>
        <v/>
      </c>
      <c r="K93" s="36"/>
      <c r="L93" s="63"/>
      <c r="M93" s="2"/>
      <c r="AA93" s="78"/>
      <c r="AB93" s="78"/>
      <c r="AC93" s="58"/>
      <c r="AD93" s="78"/>
      <c r="AE93" s="78"/>
      <c r="AF93" s="78"/>
      <c r="AG93" s="78"/>
      <c r="AH93" s="143"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71"/>
      <c r="J94" s="39" t="str">
        <f t="shared" si="5"/>
        <v/>
      </c>
      <c r="K94" s="36"/>
      <c r="L94" s="63"/>
      <c r="M94" s="2"/>
      <c r="AA94" s="78"/>
      <c r="AB94" s="78"/>
      <c r="AC94" s="78"/>
      <c r="AD94" s="78"/>
      <c r="AE94" s="78"/>
      <c r="AF94" s="78"/>
      <c r="AG94" s="78"/>
      <c r="AH94" s="143"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71"/>
      <c r="J95" s="39" t="str">
        <f t="shared" si="5"/>
        <v/>
      </c>
      <c r="K95" s="36"/>
      <c r="L95" s="63"/>
      <c r="M95" s="2"/>
      <c r="AA95" s="78"/>
      <c r="AB95" s="78"/>
      <c r="AC95" s="78"/>
      <c r="AD95" s="78"/>
      <c r="AE95" s="78"/>
      <c r="AF95" s="78"/>
      <c r="AG95" s="78"/>
      <c r="AH95" s="143"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71"/>
      <c r="J96" s="39" t="str">
        <f t="shared" si="5"/>
        <v/>
      </c>
      <c r="K96" s="36"/>
      <c r="L96" s="63"/>
      <c r="M96" s="2"/>
      <c r="AA96" s="78"/>
      <c r="AB96" s="78"/>
      <c r="AC96" s="78"/>
      <c r="AD96" s="78"/>
      <c r="AE96" s="78"/>
      <c r="AF96" s="78"/>
      <c r="AG96" s="78"/>
      <c r="AH96" s="143"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71"/>
      <c r="J97" s="39" t="str">
        <f t="shared" si="5"/>
        <v/>
      </c>
      <c r="K97" s="36"/>
      <c r="L97" s="63"/>
      <c r="M97" s="2"/>
      <c r="AA97" s="78"/>
      <c r="AB97" s="78"/>
      <c r="AC97" s="78"/>
      <c r="AD97" s="78"/>
      <c r="AE97" s="78"/>
      <c r="AF97" s="78"/>
      <c r="AG97" s="78"/>
      <c r="AH97" s="143"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71"/>
      <c r="J98" s="39" t="str">
        <f t="shared" si="5"/>
        <v/>
      </c>
      <c r="K98" s="36"/>
      <c r="L98" s="63"/>
      <c r="M98" s="2"/>
      <c r="AA98" s="78"/>
      <c r="AB98" s="78"/>
      <c r="AC98" s="78"/>
      <c r="AD98" s="78"/>
      <c r="AE98" s="78"/>
      <c r="AF98" s="78"/>
      <c r="AG98" s="78"/>
      <c r="AH98" s="143"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71"/>
      <c r="J99" s="39" t="str">
        <f t="shared" si="5"/>
        <v/>
      </c>
      <c r="K99" s="36"/>
      <c r="L99" s="63"/>
      <c r="M99" s="2"/>
      <c r="AA99" s="78"/>
      <c r="AB99" s="78"/>
      <c r="AC99" s="78"/>
      <c r="AD99" s="78"/>
      <c r="AE99" s="78"/>
      <c r="AF99" s="78"/>
      <c r="AG99" s="78"/>
      <c r="AH99" s="143"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71"/>
      <c r="J100" s="39" t="str">
        <f t="shared" si="5"/>
        <v/>
      </c>
      <c r="K100" s="36"/>
      <c r="L100" s="63"/>
      <c r="M100" s="2"/>
      <c r="AA100" s="78"/>
      <c r="AB100" s="78"/>
      <c r="AC100" s="78"/>
      <c r="AD100" s="78"/>
      <c r="AE100" s="78"/>
      <c r="AF100" s="78"/>
      <c r="AG100" s="78"/>
      <c r="AH100" s="143"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71"/>
      <c r="J101" s="39" t="str">
        <f t="shared" si="5"/>
        <v/>
      </c>
      <c r="K101" s="36"/>
      <c r="L101" s="63"/>
      <c r="M101" s="2"/>
      <c r="AA101" s="78"/>
      <c r="AB101" s="78"/>
      <c r="AC101" s="78"/>
      <c r="AD101" s="78"/>
      <c r="AE101" s="78"/>
      <c r="AF101" s="78"/>
      <c r="AG101" s="78"/>
      <c r="AH101" s="143"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71"/>
      <c r="J102" s="39" t="str">
        <f t="shared" si="5"/>
        <v/>
      </c>
      <c r="K102" s="36"/>
      <c r="L102" s="63"/>
      <c r="M102" s="2"/>
      <c r="AA102" s="78"/>
      <c r="AB102" s="78"/>
      <c r="AC102" s="78"/>
      <c r="AD102" s="78"/>
      <c r="AE102" s="78"/>
      <c r="AF102" s="78"/>
      <c r="AG102" s="78"/>
      <c r="AH102" s="143"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71"/>
      <c r="J103" s="39" t="str">
        <f t="shared" si="5"/>
        <v/>
      </c>
      <c r="K103" s="36"/>
      <c r="L103" s="63"/>
      <c r="M103" s="2"/>
      <c r="AA103" s="78"/>
      <c r="AB103" s="78"/>
      <c r="AC103" s="78"/>
      <c r="AD103" s="78"/>
      <c r="AE103" s="78"/>
      <c r="AF103" s="78"/>
      <c r="AG103" s="78"/>
      <c r="AH103" s="143"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71"/>
      <c r="J104" s="39" t="str">
        <f t="shared" si="5"/>
        <v/>
      </c>
      <c r="K104" s="36"/>
      <c r="L104" s="63"/>
      <c r="M104" s="2"/>
      <c r="AA104" s="78"/>
      <c r="AB104" s="78"/>
      <c r="AC104" s="78"/>
      <c r="AD104" s="78"/>
      <c r="AE104" s="78"/>
      <c r="AF104" s="78"/>
      <c r="AG104" s="78"/>
      <c r="AH104" s="143"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71"/>
      <c r="J105" s="39" t="str">
        <f t="shared" si="5"/>
        <v/>
      </c>
      <c r="K105" s="36"/>
      <c r="L105" s="63"/>
      <c r="M105" s="2"/>
      <c r="AA105" s="78"/>
      <c r="AB105" s="78"/>
      <c r="AC105" s="78"/>
      <c r="AD105" s="78"/>
      <c r="AE105" s="78"/>
      <c r="AF105" s="78"/>
      <c r="AG105" s="78"/>
      <c r="AH105" s="143"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71"/>
      <c r="J106" s="39" t="str">
        <f t="shared" si="5"/>
        <v/>
      </c>
      <c r="K106" s="36"/>
      <c r="L106" s="63"/>
      <c r="M106" s="2"/>
      <c r="AA106" s="78"/>
      <c r="AB106" s="78"/>
      <c r="AC106" s="78"/>
      <c r="AD106" s="78"/>
      <c r="AE106" s="78"/>
      <c r="AF106" s="78"/>
      <c r="AG106" s="78"/>
      <c r="AH106" s="143"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71"/>
      <c r="J107" s="39" t="str">
        <f t="shared" si="5"/>
        <v/>
      </c>
      <c r="K107" s="36"/>
      <c r="L107" s="63"/>
      <c r="M107" s="2"/>
      <c r="AA107" s="78"/>
      <c r="AB107" s="78"/>
      <c r="AC107" s="78"/>
      <c r="AD107" s="78"/>
      <c r="AE107" s="78"/>
      <c r="AF107" s="78"/>
      <c r="AG107" s="78"/>
      <c r="AH107" s="143"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71"/>
      <c r="J108" s="39" t="str">
        <f t="shared" si="5"/>
        <v/>
      </c>
      <c r="K108" s="36"/>
      <c r="L108" s="63"/>
      <c r="M108" s="2"/>
      <c r="AA108" s="78"/>
      <c r="AB108" s="78"/>
      <c r="AC108" s="78"/>
      <c r="AD108" s="78"/>
      <c r="AE108" s="78"/>
      <c r="AF108" s="78"/>
      <c r="AG108" s="78"/>
      <c r="AH108" s="143"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71"/>
      <c r="J109" s="39" t="str">
        <f t="shared" si="5"/>
        <v/>
      </c>
      <c r="K109" s="36"/>
      <c r="L109" s="63"/>
      <c r="M109" s="2"/>
      <c r="AA109" s="78"/>
      <c r="AB109" s="78"/>
      <c r="AC109" s="78"/>
      <c r="AD109" s="78"/>
      <c r="AE109" s="78"/>
      <c r="AF109" s="78"/>
      <c r="AG109" s="78"/>
      <c r="AH109" s="143"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71"/>
      <c r="J110" s="39" t="str">
        <f t="shared" si="5"/>
        <v/>
      </c>
      <c r="K110" s="36"/>
      <c r="L110" s="63"/>
      <c r="M110" s="2"/>
      <c r="AA110" s="78"/>
      <c r="AB110" s="78"/>
      <c r="AC110" s="78"/>
      <c r="AD110" s="78"/>
      <c r="AE110" s="78"/>
      <c r="AF110" s="78"/>
      <c r="AG110" s="78"/>
      <c r="AH110" s="141"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71"/>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71"/>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71"/>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71"/>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71"/>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71"/>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71"/>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71"/>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71"/>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71"/>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71"/>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71"/>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71"/>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71"/>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71"/>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71"/>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71"/>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71"/>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71"/>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71"/>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71"/>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71"/>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71"/>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71"/>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71"/>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71"/>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71"/>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71"/>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71"/>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71"/>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71"/>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71"/>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71"/>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71"/>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71"/>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71"/>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71"/>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71"/>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71"/>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71"/>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71"/>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71"/>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71"/>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71"/>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71"/>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71"/>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71"/>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71"/>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71"/>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71"/>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71"/>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71"/>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71"/>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71"/>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71"/>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71"/>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71"/>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71"/>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71"/>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71"/>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71"/>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71"/>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71"/>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71"/>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71"/>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71"/>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71"/>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71"/>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71"/>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71"/>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71"/>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71"/>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71"/>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71"/>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71"/>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71"/>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71"/>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71"/>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71"/>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71"/>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71"/>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71"/>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71"/>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71"/>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71"/>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71"/>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71"/>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71"/>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71"/>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71"/>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71"/>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71"/>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71"/>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71"/>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71"/>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71"/>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71"/>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71"/>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71"/>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71"/>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71"/>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71"/>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71"/>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71"/>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71"/>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71"/>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71"/>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71"/>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71"/>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71"/>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71"/>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71"/>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71"/>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71"/>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71"/>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71"/>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71"/>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71"/>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71"/>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71"/>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71"/>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71"/>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71"/>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71"/>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71"/>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71"/>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71"/>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71"/>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71"/>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71"/>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71"/>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71"/>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71"/>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71"/>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71"/>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71"/>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71"/>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71"/>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71"/>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71"/>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71"/>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71"/>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71"/>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71"/>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71"/>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71"/>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71"/>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71"/>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71"/>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71"/>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71"/>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71"/>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71"/>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71"/>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71"/>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71"/>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71"/>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71"/>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71"/>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71"/>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71"/>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71"/>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71"/>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71"/>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71"/>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71"/>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71"/>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71"/>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71"/>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71"/>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71"/>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71"/>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71"/>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71"/>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71"/>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71"/>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71"/>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71"/>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71"/>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71"/>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71"/>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71"/>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71"/>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71"/>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71"/>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71"/>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71"/>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71"/>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71"/>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71"/>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71"/>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71"/>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71"/>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71"/>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71"/>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71"/>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71"/>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71"/>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71"/>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71"/>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71"/>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71"/>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71"/>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71"/>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71"/>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71"/>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71"/>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71"/>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71"/>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71"/>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71"/>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71"/>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71"/>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71"/>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71"/>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71"/>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71"/>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71"/>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71"/>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71"/>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71"/>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71"/>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71"/>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71"/>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71"/>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71"/>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71"/>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71"/>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71"/>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71"/>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71"/>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71"/>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71"/>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71"/>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71"/>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71"/>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71"/>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71"/>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71"/>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71"/>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71"/>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71"/>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71"/>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71"/>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71"/>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71"/>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71"/>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71"/>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71"/>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71"/>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71"/>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71"/>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71"/>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71"/>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71"/>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71"/>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71"/>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71"/>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71"/>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71"/>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71"/>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71"/>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71"/>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71"/>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71"/>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71"/>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71"/>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71"/>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71"/>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71"/>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71"/>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71"/>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71"/>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71"/>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71"/>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71"/>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71"/>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71"/>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71"/>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71"/>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71"/>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71"/>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71"/>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71"/>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71"/>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71"/>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71"/>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71"/>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71"/>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71"/>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71"/>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71"/>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71"/>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71"/>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71"/>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71"/>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71"/>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71"/>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71"/>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71"/>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71"/>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71"/>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71"/>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71"/>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71"/>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71"/>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71"/>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71"/>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71"/>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71"/>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71"/>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71"/>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71"/>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71"/>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71"/>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71"/>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71"/>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71"/>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71"/>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71"/>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71"/>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71"/>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71"/>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71"/>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71"/>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71"/>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71"/>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71"/>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71"/>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71"/>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71"/>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71"/>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71"/>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71"/>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71"/>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71"/>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71"/>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71"/>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71"/>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71"/>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71"/>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71"/>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71"/>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71"/>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71"/>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71"/>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71"/>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71"/>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71"/>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71"/>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71"/>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71"/>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71"/>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71"/>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71"/>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71"/>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71"/>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71"/>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71"/>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71"/>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71"/>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71"/>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71"/>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71"/>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71"/>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71"/>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71"/>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71"/>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71"/>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71"/>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71"/>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71"/>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71"/>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71"/>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71"/>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71"/>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71"/>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71"/>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71"/>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71"/>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71"/>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71"/>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71"/>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71"/>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71"/>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71"/>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71"/>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71"/>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71"/>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71"/>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71"/>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71"/>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71"/>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71"/>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71"/>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71"/>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71"/>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71"/>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71"/>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71"/>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71"/>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71"/>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71"/>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71"/>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71"/>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71"/>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71"/>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71"/>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71"/>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71"/>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71"/>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71"/>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71"/>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71"/>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71"/>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71"/>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71"/>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71"/>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71"/>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71"/>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71"/>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71"/>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71"/>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71"/>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71"/>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71"/>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71"/>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71"/>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71"/>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71"/>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71"/>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71"/>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71"/>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71"/>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71"/>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71"/>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71"/>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71"/>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71"/>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71"/>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71"/>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71"/>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71"/>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71"/>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71"/>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71"/>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71"/>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71"/>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71"/>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71"/>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71"/>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71"/>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71"/>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71"/>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71"/>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71"/>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71"/>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71"/>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71"/>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71"/>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71"/>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71"/>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71"/>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71"/>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71"/>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71"/>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71"/>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71"/>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71"/>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71"/>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71"/>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71"/>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71"/>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71"/>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71"/>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71"/>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71"/>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71"/>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71"/>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71"/>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71"/>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71"/>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71"/>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71"/>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71"/>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71"/>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71"/>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71"/>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71"/>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71"/>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71"/>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71"/>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71"/>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71"/>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71"/>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71"/>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71"/>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71"/>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71"/>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71"/>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71"/>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71"/>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71"/>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71"/>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71"/>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71"/>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71"/>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71"/>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71"/>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71"/>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71"/>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71"/>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71"/>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71"/>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71"/>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71"/>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71"/>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71"/>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71"/>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71"/>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71"/>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71"/>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71"/>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71"/>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71"/>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71"/>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71"/>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71"/>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71"/>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71"/>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71"/>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71"/>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71"/>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71"/>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71"/>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71"/>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71"/>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71"/>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71"/>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71"/>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71"/>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71"/>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71"/>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71"/>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71"/>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71"/>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71"/>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71"/>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71"/>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71"/>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71"/>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71"/>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71"/>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71"/>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71"/>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71"/>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71"/>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71"/>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71"/>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71"/>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71"/>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71"/>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71"/>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71"/>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71"/>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71"/>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71"/>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71"/>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71"/>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71"/>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71"/>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71"/>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71"/>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71"/>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71"/>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71"/>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71"/>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71"/>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71"/>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71"/>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71"/>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71"/>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71"/>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71"/>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71"/>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71"/>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71"/>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71"/>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71"/>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71"/>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71"/>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71"/>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71"/>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71"/>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71"/>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71"/>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71"/>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71"/>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71"/>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71"/>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71"/>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71"/>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71"/>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71"/>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71"/>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71"/>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71"/>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71"/>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71"/>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71"/>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71"/>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71"/>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71"/>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71"/>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71"/>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71"/>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71"/>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71"/>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71"/>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71"/>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71"/>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71"/>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71"/>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71"/>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71"/>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71"/>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71"/>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71"/>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71"/>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71"/>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71"/>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71"/>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71"/>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71"/>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71"/>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71"/>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71"/>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71"/>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71"/>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71"/>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71"/>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71"/>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71"/>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71"/>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71"/>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71"/>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71"/>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71"/>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71"/>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71"/>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71"/>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71"/>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71"/>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71"/>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71"/>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71"/>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71"/>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71"/>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71"/>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71"/>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71"/>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71"/>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71"/>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71"/>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71"/>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71"/>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71"/>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71"/>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71"/>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71"/>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71"/>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71"/>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71"/>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71"/>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71"/>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71"/>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71"/>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71"/>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71"/>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71"/>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71"/>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71"/>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71"/>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71"/>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71"/>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71"/>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71"/>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71"/>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71"/>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71"/>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71"/>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71"/>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71"/>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71"/>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71"/>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71"/>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71"/>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71"/>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71"/>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71"/>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71"/>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71"/>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71"/>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71"/>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71"/>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71"/>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71"/>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71"/>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71"/>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71"/>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71"/>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71"/>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71"/>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71"/>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71"/>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71"/>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71"/>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71"/>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71"/>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71"/>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71"/>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71"/>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71"/>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71"/>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71"/>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71"/>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71"/>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71"/>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71"/>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71"/>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71"/>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71"/>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71"/>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71"/>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71"/>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71"/>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71"/>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71"/>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71"/>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71"/>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71"/>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71"/>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71"/>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71"/>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71"/>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71"/>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71"/>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71"/>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71"/>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71"/>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71"/>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71"/>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71"/>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71"/>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71"/>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71"/>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71"/>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71"/>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71"/>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71"/>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71"/>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71"/>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71"/>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71"/>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71"/>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71"/>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71"/>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71"/>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71"/>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71"/>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71"/>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71"/>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71"/>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71"/>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71"/>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71"/>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71"/>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71"/>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71"/>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71"/>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71"/>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71"/>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71"/>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71"/>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71"/>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71"/>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71"/>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71"/>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71"/>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71"/>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71"/>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71"/>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71"/>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71"/>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71"/>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71"/>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71"/>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71"/>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71"/>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71"/>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71"/>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71"/>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71"/>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71"/>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71"/>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71"/>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71"/>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71"/>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71"/>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71"/>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71"/>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71"/>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71"/>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71"/>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71"/>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71"/>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71"/>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71"/>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71"/>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71"/>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71"/>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71"/>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71"/>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71"/>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71"/>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71"/>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71"/>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71"/>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71"/>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71"/>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71"/>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71"/>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71"/>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71"/>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71"/>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71"/>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71"/>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71"/>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71"/>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71"/>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71"/>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71"/>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71"/>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71"/>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71"/>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71"/>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71"/>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71"/>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71"/>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71"/>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71"/>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71"/>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71"/>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71"/>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71"/>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71"/>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71"/>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71"/>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71"/>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71"/>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71"/>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71"/>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71"/>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71"/>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71"/>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71"/>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71"/>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71"/>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71"/>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71"/>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71"/>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71"/>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71"/>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71"/>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71"/>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71"/>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71"/>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71"/>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71"/>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71"/>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71"/>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71"/>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71"/>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71"/>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71"/>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71"/>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71"/>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71"/>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71"/>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71"/>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71"/>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71"/>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71"/>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71"/>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71"/>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71"/>
      <c r="J1006" s="39" t="str">
        <f t="shared" si="47"/>
        <v/>
      </c>
      <c r="K1006" s="37" t="s">
        <v>201</v>
      </c>
      <c r="L1006" s="63"/>
      <c r="M1006" s="2"/>
      <c r="AZ1006" s="2"/>
      <c r="BA1006" s="2"/>
      <c r="BB1006" s="2"/>
    </row>
    <row r="1007" spans="1:54" x14ac:dyDescent="0.25">
      <c r="A1007" s="2"/>
      <c r="B1007" s="16" t="str">
        <f t="shared" si="45"/>
        <v/>
      </c>
      <c r="C1007" s="17" t="str">
        <f t="shared" si="46"/>
        <v/>
      </c>
      <c r="D1007" s="96"/>
      <c r="E1007" s="96"/>
      <c r="F1007" s="96"/>
      <c r="G1007" s="31"/>
      <c r="H1007" s="31"/>
      <c r="I1007" s="171"/>
      <c r="J1007" s="39" t="str">
        <f t="shared" si="47"/>
        <v/>
      </c>
      <c r="K1007" s="36"/>
      <c r="L1007" s="63"/>
      <c r="M1007" s="2"/>
      <c r="AZ1007" s="2"/>
      <c r="BA1007" s="2"/>
      <c r="BB1007" s="2"/>
    </row>
    <row r="1008" spans="1:54" x14ac:dyDescent="0.25">
      <c r="A1008" s="2"/>
      <c r="B1008" s="16" t="str">
        <f t="shared" si="45"/>
        <v/>
      </c>
      <c r="C1008" s="17" t="str">
        <f t="shared" si="46"/>
        <v/>
      </c>
      <c r="D1008" s="96"/>
      <c r="E1008" s="96"/>
      <c r="F1008" s="96"/>
      <c r="G1008" s="31"/>
      <c r="H1008" s="31"/>
      <c r="I1008" s="171"/>
      <c r="J1008" s="39" t="str">
        <f t="shared" si="47"/>
        <v/>
      </c>
      <c r="K1008" s="36"/>
      <c r="L1008" s="63"/>
      <c r="M1008" s="2"/>
      <c r="AZ1008" s="2"/>
      <c r="BA1008" s="2"/>
      <c r="BB1008" s="2"/>
    </row>
    <row r="1009" spans="1:54" x14ac:dyDescent="0.25">
      <c r="A1009" s="2"/>
      <c r="B1009" s="16" t="str">
        <f t="shared" si="45"/>
        <v/>
      </c>
      <c r="C1009" s="17" t="str">
        <f t="shared" si="46"/>
        <v/>
      </c>
      <c r="D1009" s="96"/>
      <c r="E1009" s="96"/>
      <c r="F1009" s="96"/>
      <c r="G1009" s="31"/>
      <c r="H1009" s="31"/>
      <c r="I1009" s="171"/>
      <c r="J1009" s="39" t="str">
        <f t="shared" si="47"/>
        <v/>
      </c>
      <c r="K1009" s="36"/>
      <c r="L1009" s="63"/>
      <c r="M1009" s="2"/>
      <c r="AZ1009" s="2"/>
      <c r="BA1009" s="2"/>
      <c r="BB1009" s="2"/>
    </row>
    <row r="1010" spans="1:54" ht="15" thickBot="1" x14ac:dyDescent="0.3">
      <c r="A1010" s="2"/>
      <c r="B1010" s="24" t="str">
        <f t="shared" si="45"/>
        <v/>
      </c>
      <c r="C1010" s="25" t="str">
        <f t="shared" si="46"/>
        <v/>
      </c>
      <c r="D1010" s="97"/>
      <c r="E1010" s="97"/>
      <c r="F1010" s="97"/>
      <c r="G1010" s="34"/>
      <c r="H1010" s="34"/>
      <c r="I1010" s="172"/>
      <c r="J1010" s="40" t="str">
        <f t="shared" si="47"/>
        <v/>
      </c>
      <c r="K1010" s="38"/>
      <c r="L1010" s="65"/>
      <c r="M1010" s="2"/>
      <c r="AZ1010" s="2"/>
      <c r="BA1010" s="2"/>
      <c r="BB1010" s="2"/>
    </row>
    <row r="1011" spans="1:54" ht="15" thickTop="1" x14ac:dyDescent="0.25">
      <c r="A1011" s="2"/>
      <c r="B1011" s="2"/>
      <c r="C1011" s="2"/>
      <c r="D1011" s="2"/>
      <c r="E1011" s="2"/>
      <c r="F1011" s="2"/>
      <c r="G1011" s="4"/>
      <c r="H1011" s="4"/>
      <c r="I1011" s="167"/>
      <c r="J1011" s="4"/>
      <c r="K1011" s="4"/>
      <c r="L1011" s="2"/>
      <c r="M1011" s="2"/>
      <c r="AZ1011" s="2"/>
      <c r="BA1011" s="2"/>
      <c r="BB1011" s="2"/>
    </row>
    <row r="1012" spans="1:54" x14ac:dyDescent="0.25">
      <c r="A1012" s="2"/>
      <c r="B1012" s="2"/>
      <c r="C1012" s="2"/>
      <c r="D1012" s="2"/>
      <c r="E1012" s="2"/>
      <c r="F1012" s="2"/>
      <c r="G1012" s="4"/>
      <c r="H1012" s="4"/>
      <c r="I1012" s="167"/>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6"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FRC</v>
      </c>
      <c r="J3" s="164" t="s">
        <v>247</v>
      </c>
      <c r="K3" s="4"/>
      <c r="L3" s="2"/>
      <c r="M3" s="2"/>
      <c r="O3" s="61" t="str">
        <f>Master!B6</f>
        <v>Public</v>
      </c>
      <c r="T3" s="2"/>
      <c r="U3" s="2"/>
      <c r="V3" s="2"/>
      <c r="W3" s="2"/>
      <c r="X3" s="2"/>
      <c r="Y3" s="2"/>
    </row>
    <row r="4" spans="1:25" ht="16.5" customHeight="1" x14ac:dyDescent="0.25">
      <c r="A4" s="2"/>
      <c r="B4" s="2"/>
      <c r="C4" s="2"/>
      <c r="D4" s="2"/>
      <c r="E4" s="2"/>
      <c r="F4" s="3"/>
      <c r="G4" s="3"/>
      <c r="H4" s="4"/>
      <c r="I4" s="2"/>
      <c r="J4" s="165"/>
      <c r="K4" s="4"/>
      <c r="L4" s="2"/>
      <c r="M4" s="2"/>
      <c r="T4" s="2"/>
      <c r="U4" s="2"/>
      <c r="V4" s="2"/>
      <c r="W4" s="2"/>
      <c r="X4" s="2"/>
      <c r="Y4" s="2"/>
    </row>
    <row r="5" spans="1:25" ht="16.5" customHeight="1" x14ac:dyDescent="0.25">
      <c r="A5" s="2"/>
      <c r="B5" s="2"/>
      <c r="C5" s="2"/>
      <c r="D5" s="2"/>
      <c r="E5" s="2"/>
      <c r="F5" s="3"/>
      <c r="G5" s="8" t="s">
        <v>246</v>
      </c>
      <c r="H5" s="4"/>
      <c r="I5" s="2"/>
      <c r="J5" s="165"/>
      <c r="K5" s="4"/>
      <c r="L5" s="2"/>
      <c r="M5" s="2"/>
      <c r="O5" s="61" t="str">
        <f>Master!B8</f>
        <v>Agreed</v>
      </c>
      <c r="T5" s="2"/>
      <c r="U5" s="2"/>
      <c r="V5" s="2"/>
      <c r="W5" s="2"/>
      <c r="X5" s="2"/>
      <c r="Y5" s="2"/>
    </row>
    <row r="6" spans="1:25" ht="16.5" customHeight="1" x14ac:dyDescent="0.25">
      <c r="A6" s="2"/>
      <c r="B6" s="2"/>
      <c r="C6" s="2"/>
      <c r="D6" s="2"/>
      <c r="E6" s="2"/>
      <c r="F6" s="3"/>
      <c r="G6" s="59" t="s">
        <v>193</v>
      </c>
      <c r="H6" s="4"/>
      <c r="I6" s="2"/>
      <c r="J6" s="165"/>
      <c r="K6" s="4"/>
      <c r="L6" s="2"/>
      <c r="M6" s="2"/>
      <c r="O6" s="61" t="str">
        <f>Master!B9</f>
        <v>Disagreed</v>
      </c>
      <c r="T6" s="2"/>
      <c r="U6" s="2"/>
      <c r="V6" s="2"/>
      <c r="W6" s="2"/>
      <c r="X6" s="2"/>
      <c r="Y6" s="2"/>
    </row>
    <row r="7" spans="1:25" ht="16.5" customHeight="1" x14ac:dyDescent="0.25">
      <c r="A7" s="2"/>
      <c r="B7" s="2"/>
      <c r="C7" s="2"/>
      <c r="D7" s="2"/>
      <c r="E7" s="2"/>
      <c r="F7" s="3"/>
      <c r="G7" s="3"/>
      <c r="H7" s="4"/>
      <c r="I7" s="2"/>
      <c r="J7" s="166"/>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3" t="str">
        <f>IF(ISERROR(VLOOKUP(G11,$O$11:$Q$1000,2,FALSE)),"",VLOOKUP(G11,$O$11:$Q$1000,2,FALSE))</f>
        <v/>
      </c>
      <c r="F11" s="107" t="str">
        <f>IF(ISERROR(VLOOKUP(G11,$O$11:$Q$1000,3,FALSE)),"",VLOOKUP(G11,$O$11:$Q$1000,3,FALSE))</f>
        <v/>
      </c>
      <c r="G11" s="48"/>
      <c r="H11" s="67"/>
      <c r="I11" s="133"/>
      <c r="J11" s="124" t="str">
        <f>IF(AND(G11="",I11=""),"",IF(OR(G11="",I11=""),"Fill in columns G and I",IF(ISNUMBER(FIND("General comment",+G11)),"",IF(H11="","Column H should be filled in",""))))</f>
        <v/>
      </c>
      <c r="K11" s="37"/>
      <c r="L11" s="62"/>
      <c r="M11" s="2"/>
      <c r="N11" s="41">
        <v>1</v>
      </c>
      <c r="O11" s="137" t="s">
        <v>484</v>
      </c>
      <c r="P11" s="27" t="s">
        <v>196</v>
      </c>
      <c r="Q11" s="137"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7" t="str">
        <f>IF(ISERROR(VLOOKUP(G12,$O$11:$Q$1000,3,FALSE)),"",VLOOKUP(G12,$O$11:$Q$1000,3,FALSE))</f>
        <v/>
      </c>
      <c r="G12" s="127"/>
      <c r="H12" s="31"/>
      <c r="I12" s="138"/>
      <c r="J12" s="125" t="str">
        <f t="shared" ref="J12:J75" si="4">IF(AND(G12="",I12=""),"",IF(OR(G12="",I12=""),"Fill in columns G and I",IF(ISNUMBER(FIND("General comment",+G12)),"",IF(H12="","Column H should be filled in",""))))</f>
        <v/>
      </c>
      <c r="K12" s="36"/>
      <c r="L12" s="63"/>
      <c r="M12" s="2"/>
      <c r="N12" s="42">
        <v>2</v>
      </c>
      <c r="O12" s="84" t="s">
        <v>426</v>
      </c>
      <c r="P12" s="27" t="s">
        <v>196</v>
      </c>
      <c r="Q12" s="140"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0"/>
      <c r="G13" s="127"/>
      <c r="H13" s="31"/>
      <c r="I13" s="134"/>
      <c r="J13" s="125" t="str">
        <f t="shared" si="4"/>
        <v/>
      </c>
      <c r="K13" s="36"/>
      <c r="L13" s="63"/>
      <c r="M13" s="2"/>
      <c r="N13" s="42">
        <v>3</v>
      </c>
      <c r="O13" s="21" t="s">
        <v>162</v>
      </c>
      <c r="P13" s="27" t="s">
        <v>195</v>
      </c>
      <c r="Q13" s="84"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0"/>
      <c r="G14" s="127"/>
      <c r="H14" s="31"/>
      <c r="I14" s="134"/>
      <c r="J14" s="125" t="str">
        <f t="shared" si="4"/>
        <v/>
      </c>
      <c r="K14" s="36"/>
      <c r="L14" s="63"/>
      <c r="M14" s="2"/>
      <c r="N14" s="42">
        <v>4</v>
      </c>
      <c r="O14" s="21" t="s">
        <v>128</v>
      </c>
      <c r="P14" s="27" t="s">
        <v>195</v>
      </c>
      <c r="Q14" s="84"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0"/>
      <c r="G15" s="127"/>
      <c r="H15" s="31"/>
      <c r="I15" s="134"/>
      <c r="J15" s="125" t="str">
        <f t="shared" si="4"/>
        <v/>
      </c>
      <c r="K15" s="36"/>
      <c r="L15" s="63"/>
      <c r="M15" s="2"/>
      <c r="N15" s="42">
        <v>5</v>
      </c>
      <c r="O15" s="21" t="s">
        <v>129</v>
      </c>
      <c r="P15" s="27" t="s">
        <v>195</v>
      </c>
      <c r="Q15" s="84" t="s">
        <v>210</v>
      </c>
      <c r="T15" s="2"/>
      <c r="U15" s="2"/>
      <c r="V15" s="2"/>
      <c r="W15" s="2"/>
      <c r="X15" s="2"/>
      <c r="Y15" s="2"/>
    </row>
    <row r="16" spans="1:25" ht="41.45" x14ac:dyDescent="0.3">
      <c r="A16" s="2"/>
      <c r="B16" s="16" t="str">
        <f t="shared" si="0"/>
        <v/>
      </c>
      <c r="C16" s="17" t="str">
        <f t="shared" si="1"/>
        <v/>
      </c>
      <c r="D16" s="16" t="str">
        <f t="shared" si="2"/>
        <v/>
      </c>
      <c r="E16" s="16" t="str">
        <f t="shared" si="3"/>
        <v/>
      </c>
      <c r="F16" s="110"/>
      <c r="G16" s="127"/>
      <c r="H16" s="31"/>
      <c r="I16" s="134"/>
      <c r="J16" s="125" t="str">
        <f t="shared" si="4"/>
        <v/>
      </c>
      <c r="K16" s="36"/>
      <c r="L16" s="63"/>
      <c r="M16" s="2"/>
      <c r="N16" s="42">
        <v>6</v>
      </c>
      <c r="O16" s="21" t="s">
        <v>130</v>
      </c>
      <c r="P16" s="27" t="s">
        <v>195</v>
      </c>
      <c r="Q16" s="84" t="s">
        <v>211</v>
      </c>
      <c r="T16" s="2"/>
      <c r="U16" s="2"/>
      <c r="V16" s="2"/>
      <c r="W16" s="2"/>
      <c r="X16" s="2"/>
      <c r="Y16" s="2"/>
    </row>
    <row r="17" spans="1:25" ht="55.15" x14ac:dyDescent="0.3">
      <c r="A17" s="2"/>
      <c r="B17" s="16" t="str">
        <f t="shared" si="0"/>
        <v/>
      </c>
      <c r="C17" s="17" t="str">
        <f t="shared" si="1"/>
        <v/>
      </c>
      <c r="D17" s="16" t="str">
        <f t="shared" si="2"/>
        <v/>
      </c>
      <c r="E17" s="16" t="str">
        <f t="shared" si="3"/>
        <v/>
      </c>
      <c r="F17" s="110"/>
      <c r="G17" s="127"/>
      <c r="H17" s="31"/>
      <c r="I17" s="134"/>
      <c r="J17" s="125" t="str">
        <f t="shared" si="4"/>
        <v/>
      </c>
      <c r="K17" s="36"/>
      <c r="L17" s="63"/>
      <c r="M17" s="2"/>
      <c r="N17" s="42">
        <v>7</v>
      </c>
      <c r="O17" s="21" t="s">
        <v>131</v>
      </c>
      <c r="P17" s="27" t="s">
        <v>195</v>
      </c>
      <c r="Q17" s="84" t="s">
        <v>212</v>
      </c>
      <c r="T17" s="2"/>
      <c r="U17" s="2"/>
      <c r="V17" s="2"/>
      <c r="W17" s="2"/>
      <c r="X17" s="2"/>
      <c r="Y17" s="2"/>
    </row>
    <row r="18" spans="1:25" ht="41.45" x14ac:dyDescent="0.3">
      <c r="A18" s="2"/>
      <c r="B18" s="16" t="str">
        <f t="shared" si="0"/>
        <v/>
      </c>
      <c r="C18" s="17" t="str">
        <f t="shared" si="1"/>
        <v/>
      </c>
      <c r="D18" s="16" t="str">
        <f t="shared" si="2"/>
        <v/>
      </c>
      <c r="E18" s="16" t="str">
        <f t="shared" si="3"/>
        <v/>
      </c>
      <c r="F18" s="110"/>
      <c r="G18" s="127"/>
      <c r="H18" s="31"/>
      <c r="I18" s="134"/>
      <c r="J18" s="125" t="str">
        <f t="shared" si="4"/>
        <v/>
      </c>
      <c r="K18" s="36"/>
      <c r="L18" s="63"/>
      <c r="M18" s="2"/>
      <c r="N18" s="42">
        <v>8</v>
      </c>
      <c r="O18" s="21" t="s">
        <v>191</v>
      </c>
      <c r="P18" s="27" t="s">
        <v>195</v>
      </c>
      <c r="Q18" s="84" t="s">
        <v>213</v>
      </c>
      <c r="T18" s="2"/>
      <c r="U18" s="2"/>
      <c r="V18" s="2"/>
      <c r="W18" s="2"/>
      <c r="X18" s="2"/>
      <c r="Y18" s="2"/>
    </row>
    <row r="19" spans="1:25" ht="27.6" x14ac:dyDescent="0.3">
      <c r="A19" s="2"/>
      <c r="B19" s="16" t="str">
        <f t="shared" si="0"/>
        <v/>
      </c>
      <c r="C19" s="17" t="str">
        <f t="shared" si="1"/>
        <v/>
      </c>
      <c r="D19" s="16" t="str">
        <f t="shared" si="2"/>
        <v/>
      </c>
      <c r="E19" s="16" t="str">
        <f t="shared" si="3"/>
        <v/>
      </c>
      <c r="F19" s="110"/>
      <c r="G19" s="127"/>
      <c r="H19" s="31"/>
      <c r="I19" s="134"/>
      <c r="J19" s="125" t="str">
        <f t="shared" si="4"/>
        <v/>
      </c>
      <c r="K19" s="36"/>
      <c r="L19" s="63"/>
      <c r="M19" s="2"/>
      <c r="N19" s="42">
        <v>9</v>
      </c>
      <c r="O19" s="21" t="s">
        <v>132</v>
      </c>
      <c r="P19" s="27" t="s">
        <v>195</v>
      </c>
      <c r="Q19" s="84" t="s">
        <v>214</v>
      </c>
      <c r="T19" s="2"/>
      <c r="U19" s="2"/>
      <c r="V19" s="2"/>
      <c r="W19" s="2"/>
      <c r="X19" s="2"/>
      <c r="Y19" s="2"/>
    </row>
    <row r="20" spans="1:25" ht="27.6" x14ac:dyDescent="0.3">
      <c r="A20" s="2"/>
      <c r="B20" s="16" t="str">
        <f t="shared" si="0"/>
        <v/>
      </c>
      <c r="C20" s="17" t="str">
        <f t="shared" si="1"/>
        <v/>
      </c>
      <c r="D20" s="16" t="str">
        <f t="shared" si="2"/>
        <v/>
      </c>
      <c r="E20" s="16" t="str">
        <f t="shared" si="3"/>
        <v/>
      </c>
      <c r="F20" s="110"/>
      <c r="G20" s="127"/>
      <c r="H20" s="31"/>
      <c r="I20" s="134"/>
      <c r="J20" s="125" t="str">
        <f t="shared" si="4"/>
        <v/>
      </c>
      <c r="K20" s="36"/>
      <c r="L20" s="63"/>
      <c r="M20" s="2"/>
      <c r="N20" s="42">
        <v>10</v>
      </c>
      <c r="O20" s="21" t="s">
        <v>133</v>
      </c>
      <c r="P20" s="27" t="s">
        <v>195</v>
      </c>
      <c r="Q20" s="84" t="s">
        <v>215</v>
      </c>
      <c r="T20" s="2"/>
      <c r="U20" s="2"/>
      <c r="V20" s="2"/>
      <c r="W20" s="2"/>
      <c r="X20" s="2"/>
      <c r="Y20" s="2"/>
    </row>
    <row r="21" spans="1:25" ht="57" x14ac:dyDescent="0.25">
      <c r="A21" s="2"/>
      <c r="B21" s="16" t="str">
        <f t="shared" si="0"/>
        <v/>
      </c>
      <c r="C21" s="17" t="str">
        <f t="shared" si="1"/>
        <v/>
      </c>
      <c r="D21" s="16" t="str">
        <f t="shared" si="2"/>
        <v/>
      </c>
      <c r="E21" s="16" t="str">
        <f t="shared" si="3"/>
        <v/>
      </c>
      <c r="F21" s="110"/>
      <c r="G21" s="127"/>
      <c r="H21" s="31"/>
      <c r="I21" s="134"/>
      <c r="J21" s="125" t="str">
        <f t="shared" si="4"/>
        <v/>
      </c>
      <c r="K21" s="36"/>
      <c r="L21" s="63"/>
      <c r="M21" s="2"/>
      <c r="N21" s="42">
        <v>11</v>
      </c>
      <c r="O21" s="21" t="s">
        <v>163</v>
      </c>
      <c r="P21" s="27" t="s">
        <v>197</v>
      </c>
      <c r="Q21" s="84" t="s">
        <v>216</v>
      </c>
      <c r="T21" s="2"/>
      <c r="U21" s="2"/>
      <c r="V21" s="2"/>
      <c r="W21" s="2"/>
      <c r="X21" s="2"/>
      <c r="Y21" s="2"/>
    </row>
    <row r="22" spans="1:25" ht="57" x14ac:dyDescent="0.25">
      <c r="A22" s="2"/>
      <c r="B22" s="16" t="str">
        <f t="shared" si="0"/>
        <v/>
      </c>
      <c r="C22" s="17" t="str">
        <f t="shared" si="1"/>
        <v/>
      </c>
      <c r="D22" s="16" t="str">
        <f t="shared" si="2"/>
        <v/>
      </c>
      <c r="E22" s="16" t="str">
        <f t="shared" si="3"/>
        <v/>
      </c>
      <c r="F22" s="110"/>
      <c r="G22" s="127"/>
      <c r="H22" s="31"/>
      <c r="I22" s="134"/>
      <c r="J22" s="125" t="str">
        <f t="shared" si="4"/>
        <v/>
      </c>
      <c r="K22" s="36"/>
      <c r="L22" s="63"/>
      <c r="M22" s="2"/>
      <c r="N22" s="42">
        <v>12</v>
      </c>
      <c r="O22" s="21" t="s">
        <v>164</v>
      </c>
      <c r="P22" s="27" t="s">
        <v>197</v>
      </c>
      <c r="Q22" s="84" t="s">
        <v>464</v>
      </c>
      <c r="T22" s="2"/>
      <c r="U22" s="2"/>
      <c r="V22" s="2"/>
      <c r="W22" s="2"/>
      <c r="X22" s="2"/>
      <c r="Y22" s="2"/>
    </row>
    <row r="23" spans="1:25" ht="28.5" x14ac:dyDescent="0.25">
      <c r="A23" s="2"/>
      <c r="B23" s="16" t="str">
        <f t="shared" si="0"/>
        <v/>
      </c>
      <c r="C23" s="17" t="str">
        <f t="shared" si="1"/>
        <v/>
      </c>
      <c r="D23" s="16" t="str">
        <f t="shared" si="2"/>
        <v/>
      </c>
      <c r="E23" s="16" t="str">
        <f t="shared" si="3"/>
        <v/>
      </c>
      <c r="F23" s="110"/>
      <c r="G23" s="127"/>
      <c r="H23" s="31"/>
      <c r="I23" s="134"/>
      <c r="J23" s="125" t="str">
        <f t="shared" si="4"/>
        <v/>
      </c>
      <c r="K23" s="36"/>
      <c r="L23" s="63"/>
      <c r="M23" s="2"/>
      <c r="N23" s="42">
        <v>13</v>
      </c>
      <c r="O23" s="21" t="s">
        <v>165</v>
      </c>
      <c r="P23" s="27" t="s">
        <v>197</v>
      </c>
      <c r="Q23" s="84" t="s">
        <v>465</v>
      </c>
      <c r="T23" s="2"/>
      <c r="U23" s="2"/>
      <c r="V23" s="2"/>
      <c r="W23" s="2"/>
      <c r="X23" s="2"/>
      <c r="Y23" s="2"/>
    </row>
    <row r="24" spans="1:25" ht="28.5" x14ac:dyDescent="0.25">
      <c r="A24" s="2"/>
      <c r="B24" s="16" t="str">
        <f t="shared" si="0"/>
        <v/>
      </c>
      <c r="C24" s="17" t="str">
        <f t="shared" si="1"/>
        <v/>
      </c>
      <c r="D24" s="16" t="str">
        <f t="shared" si="2"/>
        <v/>
      </c>
      <c r="E24" s="16" t="str">
        <f t="shared" si="3"/>
        <v/>
      </c>
      <c r="F24" s="110"/>
      <c r="G24" s="127"/>
      <c r="H24" s="31"/>
      <c r="I24" s="134"/>
      <c r="J24" s="125" t="str">
        <f t="shared" si="4"/>
        <v/>
      </c>
      <c r="K24" s="36"/>
      <c r="L24" s="63"/>
      <c r="M24" s="2"/>
      <c r="N24" s="42">
        <v>14</v>
      </c>
      <c r="O24" s="21" t="s">
        <v>134</v>
      </c>
      <c r="P24" s="27" t="s">
        <v>197</v>
      </c>
      <c r="Q24" s="84" t="s">
        <v>466</v>
      </c>
      <c r="T24" s="2"/>
      <c r="U24" s="2"/>
      <c r="V24" s="2"/>
      <c r="W24" s="2"/>
      <c r="X24" s="2"/>
      <c r="Y24" s="2"/>
    </row>
    <row r="25" spans="1:25" ht="28.5" x14ac:dyDescent="0.25">
      <c r="A25" s="2"/>
      <c r="B25" s="16" t="str">
        <f t="shared" si="0"/>
        <v/>
      </c>
      <c r="C25" s="17" t="str">
        <f t="shared" si="1"/>
        <v/>
      </c>
      <c r="D25" s="16" t="str">
        <f t="shared" si="2"/>
        <v/>
      </c>
      <c r="E25" s="16" t="str">
        <f t="shared" si="3"/>
        <v/>
      </c>
      <c r="F25" s="110"/>
      <c r="G25" s="127"/>
      <c r="H25" s="31"/>
      <c r="I25" s="134"/>
      <c r="J25" s="125" t="str">
        <f t="shared" si="4"/>
        <v/>
      </c>
      <c r="K25" s="36"/>
      <c r="L25" s="63"/>
      <c r="M25" s="2"/>
      <c r="N25" s="42">
        <v>15</v>
      </c>
      <c r="O25" s="21" t="s">
        <v>166</v>
      </c>
      <c r="P25" s="27" t="s">
        <v>197</v>
      </c>
      <c r="Q25" s="84" t="s">
        <v>467</v>
      </c>
      <c r="T25" s="2"/>
      <c r="U25" s="2"/>
      <c r="V25" s="2"/>
      <c r="W25" s="2"/>
      <c r="X25" s="2"/>
      <c r="Y25" s="2"/>
    </row>
    <row r="26" spans="1:25" ht="28.5" x14ac:dyDescent="0.25">
      <c r="A26" s="2"/>
      <c r="B26" s="16" t="str">
        <f t="shared" si="0"/>
        <v/>
      </c>
      <c r="C26" s="17" t="str">
        <f t="shared" si="1"/>
        <v/>
      </c>
      <c r="D26" s="16" t="str">
        <f t="shared" si="2"/>
        <v/>
      </c>
      <c r="E26" s="16" t="str">
        <f t="shared" si="3"/>
        <v/>
      </c>
      <c r="F26" s="110"/>
      <c r="G26" s="127"/>
      <c r="H26" s="31"/>
      <c r="I26" s="134"/>
      <c r="J26" s="125" t="str">
        <f t="shared" si="4"/>
        <v/>
      </c>
      <c r="K26" s="36"/>
      <c r="L26" s="63"/>
      <c r="M26" s="2"/>
      <c r="N26" s="42">
        <v>16</v>
      </c>
      <c r="O26" s="21" t="s">
        <v>167</v>
      </c>
      <c r="P26" s="27" t="s">
        <v>197</v>
      </c>
      <c r="Q26" s="84" t="s">
        <v>468</v>
      </c>
      <c r="T26" s="2"/>
      <c r="U26" s="2"/>
      <c r="V26" s="2"/>
      <c r="W26" s="2"/>
      <c r="X26" s="2"/>
      <c r="Y26" s="2"/>
    </row>
    <row r="27" spans="1:25" ht="42.75" x14ac:dyDescent="0.25">
      <c r="A27" s="2"/>
      <c r="B27" s="16" t="str">
        <f t="shared" si="0"/>
        <v/>
      </c>
      <c r="C27" s="17" t="str">
        <f t="shared" si="1"/>
        <v/>
      </c>
      <c r="D27" s="16" t="str">
        <f t="shared" si="2"/>
        <v/>
      </c>
      <c r="E27" s="16" t="str">
        <f t="shared" si="3"/>
        <v/>
      </c>
      <c r="F27" s="110"/>
      <c r="G27" s="127"/>
      <c r="H27" s="31"/>
      <c r="I27" s="134"/>
      <c r="J27" s="125" t="str">
        <f t="shared" si="4"/>
        <v/>
      </c>
      <c r="K27" s="36"/>
      <c r="L27" s="63"/>
      <c r="M27" s="2"/>
      <c r="N27" s="42">
        <v>17</v>
      </c>
      <c r="O27" s="21" t="s">
        <v>168</v>
      </c>
      <c r="P27" s="27" t="s">
        <v>197</v>
      </c>
      <c r="Q27" s="84" t="s">
        <v>469</v>
      </c>
      <c r="T27" s="2"/>
      <c r="U27" s="2"/>
      <c r="V27" s="2"/>
      <c r="W27" s="2"/>
      <c r="X27" s="2"/>
      <c r="Y27" s="2"/>
    </row>
    <row r="28" spans="1:25" ht="28.5" x14ac:dyDescent="0.25">
      <c r="A28" s="2"/>
      <c r="B28" s="16" t="str">
        <f t="shared" si="0"/>
        <v/>
      </c>
      <c r="C28" s="17" t="str">
        <f t="shared" si="1"/>
        <v/>
      </c>
      <c r="D28" s="16" t="str">
        <f t="shared" si="2"/>
        <v/>
      </c>
      <c r="E28" s="16" t="str">
        <f t="shared" si="3"/>
        <v/>
      </c>
      <c r="F28" s="110"/>
      <c r="G28" s="127"/>
      <c r="H28" s="31"/>
      <c r="I28" s="134"/>
      <c r="J28" s="125" t="str">
        <f t="shared" si="4"/>
        <v/>
      </c>
      <c r="K28" s="36"/>
      <c r="L28" s="63"/>
      <c r="M28" s="2"/>
      <c r="N28" s="42">
        <v>18</v>
      </c>
      <c r="O28" s="21" t="s">
        <v>169</v>
      </c>
      <c r="P28" s="27" t="s">
        <v>197</v>
      </c>
      <c r="Q28" s="84" t="s">
        <v>470</v>
      </c>
      <c r="T28" s="2"/>
      <c r="U28" s="2"/>
      <c r="V28" s="2"/>
      <c r="W28" s="2"/>
      <c r="X28" s="2"/>
      <c r="Y28" s="2"/>
    </row>
    <row r="29" spans="1:25" ht="28.5" x14ac:dyDescent="0.25">
      <c r="A29" s="2"/>
      <c r="B29" s="16" t="str">
        <f t="shared" si="0"/>
        <v/>
      </c>
      <c r="C29" s="17" t="str">
        <f t="shared" si="1"/>
        <v/>
      </c>
      <c r="D29" s="16" t="str">
        <f t="shared" si="2"/>
        <v/>
      </c>
      <c r="E29" s="16" t="str">
        <f t="shared" si="3"/>
        <v/>
      </c>
      <c r="F29" s="110"/>
      <c r="G29" s="127"/>
      <c r="H29" s="31"/>
      <c r="I29" s="134"/>
      <c r="J29" s="125" t="str">
        <f t="shared" si="4"/>
        <v/>
      </c>
      <c r="K29" s="36"/>
      <c r="L29" s="63"/>
      <c r="M29" s="2"/>
      <c r="N29" s="42">
        <v>19</v>
      </c>
      <c r="O29" s="21" t="s">
        <v>170</v>
      </c>
      <c r="P29" s="27" t="s">
        <v>197</v>
      </c>
      <c r="Q29" s="84" t="s">
        <v>471</v>
      </c>
      <c r="T29" s="2"/>
      <c r="U29" s="2"/>
      <c r="V29" s="2"/>
      <c r="W29" s="2"/>
      <c r="X29" s="2"/>
      <c r="Y29" s="2"/>
    </row>
    <row r="30" spans="1:25" ht="28.5" x14ac:dyDescent="0.25">
      <c r="A30" s="2"/>
      <c r="B30" s="16" t="str">
        <f t="shared" si="0"/>
        <v/>
      </c>
      <c r="C30" s="17" t="str">
        <f t="shared" si="1"/>
        <v/>
      </c>
      <c r="D30" s="16" t="str">
        <f t="shared" si="2"/>
        <v/>
      </c>
      <c r="E30" s="16" t="str">
        <f t="shared" si="3"/>
        <v/>
      </c>
      <c r="F30" s="110"/>
      <c r="G30" s="127"/>
      <c r="H30" s="31"/>
      <c r="I30" s="134"/>
      <c r="J30" s="125" t="str">
        <f t="shared" si="4"/>
        <v/>
      </c>
      <c r="K30" s="36"/>
      <c r="L30" s="63"/>
      <c r="M30" s="2"/>
      <c r="N30" s="42">
        <v>20</v>
      </c>
      <c r="O30" s="21" t="s">
        <v>135</v>
      </c>
      <c r="P30" s="27" t="s">
        <v>197</v>
      </c>
      <c r="Q30" s="84" t="s">
        <v>472</v>
      </c>
      <c r="T30" s="2"/>
      <c r="U30" s="2"/>
      <c r="V30" s="2"/>
      <c r="W30" s="2"/>
      <c r="X30" s="2"/>
      <c r="Y30" s="2"/>
    </row>
    <row r="31" spans="1:25" ht="28.5" x14ac:dyDescent="0.25">
      <c r="A31" s="2"/>
      <c r="B31" s="16" t="str">
        <f t="shared" si="0"/>
        <v/>
      </c>
      <c r="C31" s="17" t="str">
        <f t="shared" si="1"/>
        <v/>
      </c>
      <c r="D31" s="16" t="str">
        <f t="shared" si="2"/>
        <v/>
      </c>
      <c r="E31" s="16" t="str">
        <f t="shared" si="3"/>
        <v/>
      </c>
      <c r="F31" s="110"/>
      <c r="G31" s="127"/>
      <c r="H31" s="31"/>
      <c r="I31" s="134"/>
      <c r="J31" s="125" t="str">
        <f t="shared" si="4"/>
        <v/>
      </c>
      <c r="K31" s="36"/>
      <c r="L31" s="63"/>
      <c r="M31" s="2"/>
      <c r="N31" s="42">
        <v>21</v>
      </c>
      <c r="O31" s="21" t="s">
        <v>136</v>
      </c>
      <c r="P31" s="27" t="s">
        <v>197</v>
      </c>
      <c r="Q31" s="84" t="s">
        <v>473</v>
      </c>
      <c r="T31" s="2"/>
      <c r="U31" s="2"/>
      <c r="V31" s="2"/>
      <c r="W31" s="2"/>
      <c r="X31" s="2"/>
      <c r="Y31" s="2"/>
    </row>
    <row r="32" spans="1:25" ht="28.5" x14ac:dyDescent="0.25">
      <c r="A32" s="2"/>
      <c r="B32" s="16" t="str">
        <f t="shared" si="0"/>
        <v/>
      </c>
      <c r="C32" s="17" t="str">
        <f t="shared" si="1"/>
        <v/>
      </c>
      <c r="D32" s="16" t="str">
        <f t="shared" si="2"/>
        <v/>
      </c>
      <c r="E32" s="16" t="str">
        <f t="shared" si="3"/>
        <v/>
      </c>
      <c r="F32" s="110"/>
      <c r="G32" s="127"/>
      <c r="H32" s="31"/>
      <c r="I32" s="134"/>
      <c r="J32" s="125" t="str">
        <f t="shared" si="4"/>
        <v/>
      </c>
      <c r="K32" s="36"/>
      <c r="L32" s="63"/>
      <c r="M32" s="2"/>
      <c r="N32" s="42">
        <v>22</v>
      </c>
      <c r="O32" s="21" t="s">
        <v>137</v>
      </c>
      <c r="P32" s="27" t="s">
        <v>197</v>
      </c>
      <c r="Q32" s="84" t="s">
        <v>474</v>
      </c>
      <c r="T32" s="2"/>
      <c r="U32" s="2"/>
      <c r="V32" s="2"/>
      <c r="W32" s="2"/>
      <c r="X32" s="2"/>
      <c r="Y32" s="2"/>
    </row>
    <row r="33" spans="1:25" ht="28.5" x14ac:dyDescent="0.25">
      <c r="A33" s="2"/>
      <c r="B33" s="16" t="str">
        <f t="shared" si="0"/>
        <v/>
      </c>
      <c r="C33" s="17" t="str">
        <f t="shared" si="1"/>
        <v/>
      </c>
      <c r="D33" s="16" t="str">
        <f t="shared" si="2"/>
        <v/>
      </c>
      <c r="E33" s="16" t="str">
        <f t="shared" si="3"/>
        <v/>
      </c>
      <c r="F33" s="110"/>
      <c r="G33" s="127"/>
      <c r="H33" s="31"/>
      <c r="I33" s="134"/>
      <c r="J33" s="125" t="str">
        <f t="shared" si="4"/>
        <v/>
      </c>
      <c r="K33" s="36"/>
      <c r="L33" s="63"/>
      <c r="M33" s="2"/>
      <c r="N33" s="42">
        <v>23</v>
      </c>
      <c r="O33" s="21" t="s">
        <v>138</v>
      </c>
      <c r="P33" s="27" t="s">
        <v>197</v>
      </c>
      <c r="Q33" s="84" t="s">
        <v>475</v>
      </c>
      <c r="T33" s="2"/>
      <c r="U33" s="2"/>
      <c r="V33" s="2"/>
      <c r="W33" s="2"/>
      <c r="X33" s="2"/>
      <c r="Y33" s="2"/>
    </row>
    <row r="34" spans="1:25" ht="28.5" x14ac:dyDescent="0.25">
      <c r="A34" s="2"/>
      <c r="B34" s="16" t="str">
        <f t="shared" si="0"/>
        <v/>
      </c>
      <c r="C34" s="17" t="str">
        <f t="shared" si="1"/>
        <v/>
      </c>
      <c r="D34" s="16" t="str">
        <f t="shared" si="2"/>
        <v/>
      </c>
      <c r="E34" s="16" t="str">
        <f t="shared" si="3"/>
        <v/>
      </c>
      <c r="F34" s="110"/>
      <c r="G34" s="127"/>
      <c r="H34" s="31"/>
      <c r="I34" s="134"/>
      <c r="J34" s="125" t="str">
        <f t="shared" si="4"/>
        <v/>
      </c>
      <c r="K34" s="36"/>
      <c r="L34" s="63"/>
      <c r="M34" s="2"/>
      <c r="N34" s="42">
        <v>24</v>
      </c>
      <c r="O34" s="21" t="s">
        <v>139</v>
      </c>
      <c r="P34" s="27" t="s">
        <v>197</v>
      </c>
      <c r="Q34" s="84" t="s">
        <v>488</v>
      </c>
      <c r="T34" s="2"/>
      <c r="U34" s="2"/>
      <c r="V34" s="2"/>
      <c r="W34" s="2"/>
      <c r="X34" s="2"/>
      <c r="Y34" s="2"/>
    </row>
    <row r="35" spans="1:25" ht="28.5" x14ac:dyDescent="0.25">
      <c r="A35" s="2"/>
      <c r="B35" s="16" t="str">
        <f t="shared" si="0"/>
        <v/>
      </c>
      <c r="C35" s="17" t="str">
        <f t="shared" si="1"/>
        <v/>
      </c>
      <c r="D35" s="16" t="str">
        <f t="shared" si="2"/>
        <v/>
      </c>
      <c r="E35" s="16" t="str">
        <f t="shared" si="3"/>
        <v/>
      </c>
      <c r="F35" s="110"/>
      <c r="G35" s="127"/>
      <c r="H35" s="31"/>
      <c r="I35" s="134"/>
      <c r="J35" s="125" t="str">
        <f t="shared" si="4"/>
        <v/>
      </c>
      <c r="K35" s="36"/>
      <c r="L35" s="63"/>
      <c r="M35" s="2"/>
      <c r="N35" s="42">
        <v>25</v>
      </c>
      <c r="O35" s="21" t="s">
        <v>140</v>
      </c>
      <c r="P35" s="27" t="s">
        <v>197</v>
      </c>
      <c r="Q35" s="84" t="s">
        <v>489</v>
      </c>
      <c r="T35" s="2"/>
      <c r="U35" s="2"/>
      <c r="V35" s="2"/>
      <c r="W35" s="2"/>
      <c r="X35" s="2"/>
      <c r="Y35" s="2"/>
    </row>
    <row r="36" spans="1:25" ht="28.5" x14ac:dyDescent="0.25">
      <c r="A36" s="2"/>
      <c r="B36" s="16" t="str">
        <f t="shared" si="0"/>
        <v/>
      </c>
      <c r="C36" s="17" t="str">
        <f t="shared" si="1"/>
        <v/>
      </c>
      <c r="D36" s="16" t="str">
        <f t="shared" si="2"/>
        <v/>
      </c>
      <c r="E36" s="16" t="str">
        <f t="shared" si="3"/>
        <v/>
      </c>
      <c r="F36" s="110"/>
      <c r="G36" s="127"/>
      <c r="H36" s="31"/>
      <c r="I36" s="134"/>
      <c r="J36" s="125" t="str">
        <f t="shared" si="4"/>
        <v/>
      </c>
      <c r="K36" s="36"/>
      <c r="L36" s="63"/>
      <c r="M36" s="2"/>
      <c r="N36" s="42">
        <v>26</v>
      </c>
      <c r="O36" s="21" t="s">
        <v>141</v>
      </c>
      <c r="P36" s="27" t="s">
        <v>197</v>
      </c>
      <c r="Q36" s="84" t="s">
        <v>490</v>
      </c>
      <c r="T36" s="2"/>
      <c r="U36" s="2"/>
      <c r="V36" s="2"/>
      <c r="W36" s="2"/>
      <c r="X36" s="2"/>
      <c r="Y36" s="2"/>
    </row>
    <row r="37" spans="1:25" ht="28.5" x14ac:dyDescent="0.25">
      <c r="A37" s="2"/>
      <c r="B37" s="16" t="str">
        <f t="shared" si="0"/>
        <v/>
      </c>
      <c r="C37" s="17" t="str">
        <f t="shared" si="1"/>
        <v/>
      </c>
      <c r="D37" s="16" t="str">
        <f t="shared" si="2"/>
        <v/>
      </c>
      <c r="E37" s="16" t="str">
        <f t="shared" si="3"/>
        <v/>
      </c>
      <c r="F37" s="110"/>
      <c r="G37" s="127"/>
      <c r="H37" s="31"/>
      <c r="I37" s="134"/>
      <c r="J37" s="125" t="str">
        <f t="shared" si="4"/>
        <v/>
      </c>
      <c r="K37" s="36"/>
      <c r="L37" s="63"/>
      <c r="M37" s="2"/>
      <c r="N37" s="42">
        <v>27</v>
      </c>
      <c r="O37" s="21" t="s">
        <v>142</v>
      </c>
      <c r="P37" s="27" t="s">
        <v>197</v>
      </c>
      <c r="Q37" s="84" t="s">
        <v>491</v>
      </c>
      <c r="T37" s="2"/>
      <c r="U37" s="2"/>
      <c r="V37" s="2"/>
      <c r="W37" s="2"/>
      <c r="X37" s="2"/>
      <c r="Y37" s="2"/>
    </row>
    <row r="38" spans="1:25" ht="42.75" x14ac:dyDescent="0.25">
      <c r="A38" s="2"/>
      <c r="B38" s="16" t="str">
        <f t="shared" si="0"/>
        <v/>
      </c>
      <c r="C38" s="17" t="str">
        <f t="shared" si="1"/>
        <v/>
      </c>
      <c r="D38" s="16" t="str">
        <f t="shared" si="2"/>
        <v/>
      </c>
      <c r="E38" s="16" t="str">
        <f t="shared" si="3"/>
        <v/>
      </c>
      <c r="F38" s="110"/>
      <c r="G38" s="127"/>
      <c r="H38" s="31"/>
      <c r="I38" s="134"/>
      <c r="J38" s="125" t="str">
        <f t="shared" si="4"/>
        <v/>
      </c>
      <c r="K38" s="36"/>
      <c r="L38" s="63"/>
      <c r="M38" s="2"/>
      <c r="N38" s="42">
        <v>28</v>
      </c>
      <c r="O38" s="21" t="s">
        <v>171</v>
      </c>
      <c r="P38" s="27" t="s">
        <v>197</v>
      </c>
      <c r="Q38" s="84" t="s">
        <v>492</v>
      </c>
      <c r="T38" s="2"/>
      <c r="U38" s="2"/>
      <c r="V38" s="2"/>
      <c r="W38" s="2"/>
      <c r="X38" s="2"/>
      <c r="Y38" s="2"/>
    </row>
    <row r="39" spans="1:25" ht="28.5" x14ac:dyDescent="0.25">
      <c r="A39" s="2"/>
      <c r="B39" s="16" t="str">
        <f t="shared" si="0"/>
        <v/>
      </c>
      <c r="C39" s="17" t="str">
        <f t="shared" si="1"/>
        <v/>
      </c>
      <c r="D39" s="16" t="str">
        <f t="shared" si="2"/>
        <v/>
      </c>
      <c r="E39" s="16" t="str">
        <f t="shared" si="3"/>
        <v/>
      </c>
      <c r="F39" s="110"/>
      <c r="G39" s="127"/>
      <c r="H39" s="31"/>
      <c r="I39" s="134"/>
      <c r="J39" s="125" t="str">
        <f t="shared" si="4"/>
        <v/>
      </c>
      <c r="K39" s="36"/>
      <c r="L39" s="63"/>
      <c r="M39" s="2"/>
      <c r="N39" s="42">
        <v>29</v>
      </c>
      <c r="O39" s="21" t="s">
        <v>172</v>
      </c>
      <c r="P39" s="27" t="s">
        <v>197</v>
      </c>
      <c r="Q39" s="84" t="s">
        <v>493</v>
      </c>
      <c r="T39" s="2"/>
      <c r="U39" s="2"/>
      <c r="V39" s="2"/>
      <c r="W39" s="2"/>
      <c r="X39" s="2"/>
      <c r="Y39" s="2"/>
    </row>
    <row r="40" spans="1:25" ht="42.75" x14ac:dyDescent="0.25">
      <c r="A40" s="2"/>
      <c r="B40" s="16" t="str">
        <f t="shared" si="0"/>
        <v/>
      </c>
      <c r="C40" s="17" t="str">
        <f t="shared" si="1"/>
        <v/>
      </c>
      <c r="D40" s="16" t="str">
        <f t="shared" si="2"/>
        <v/>
      </c>
      <c r="E40" s="16" t="str">
        <f t="shared" si="3"/>
        <v/>
      </c>
      <c r="F40" s="110"/>
      <c r="G40" s="127"/>
      <c r="H40" s="31"/>
      <c r="I40" s="134"/>
      <c r="J40" s="125" t="str">
        <f t="shared" si="4"/>
        <v/>
      </c>
      <c r="K40" s="36"/>
      <c r="L40" s="63"/>
      <c r="M40" s="2"/>
      <c r="N40" s="42">
        <v>30</v>
      </c>
      <c r="O40" s="21" t="s">
        <v>143</v>
      </c>
      <c r="P40" s="27" t="s">
        <v>197</v>
      </c>
      <c r="Q40" s="84" t="s">
        <v>494</v>
      </c>
      <c r="T40" s="2"/>
      <c r="U40" s="2"/>
      <c r="V40" s="2"/>
      <c r="W40" s="2"/>
      <c r="X40" s="2"/>
      <c r="Y40" s="2"/>
    </row>
    <row r="41" spans="1:25" ht="28.5" x14ac:dyDescent="0.25">
      <c r="A41" s="2"/>
      <c r="B41" s="16" t="str">
        <f t="shared" si="0"/>
        <v/>
      </c>
      <c r="C41" s="17" t="str">
        <f t="shared" si="1"/>
        <v/>
      </c>
      <c r="D41" s="16" t="str">
        <f t="shared" si="2"/>
        <v/>
      </c>
      <c r="E41" s="16" t="str">
        <f t="shared" si="3"/>
        <v/>
      </c>
      <c r="F41" s="110"/>
      <c r="G41" s="127"/>
      <c r="H41" s="31"/>
      <c r="I41" s="134"/>
      <c r="J41" s="125" t="str">
        <f t="shared" si="4"/>
        <v/>
      </c>
      <c r="K41" s="36"/>
      <c r="L41" s="63"/>
      <c r="M41" s="2"/>
      <c r="N41" s="42">
        <v>31</v>
      </c>
      <c r="O41" s="21" t="s">
        <v>144</v>
      </c>
      <c r="P41" s="27" t="s">
        <v>197</v>
      </c>
      <c r="Q41" s="84" t="s">
        <v>495</v>
      </c>
      <c r="T41" s="2"/>
      <c r="U41" s="2"/>
      <c r="V41" s="2"/>
      <c r="W41" s="2"/>
      <c r="X41" s="2"/>
      <c r="Y41" s="2"/>
    </row>
    <row r="42" spans="1:25" ht="42.75" x14ac:dyDescent="0.25">
      <c r="A42" s="2"/>
      <c r="B42" s="16" t="str">
        <f t="shared" si="0"/>
        <v/>
      </c>
      <c r="C42" s="17" t="str">
        <f t="shared" si="1"/>
        <v/>
      </c>
      <c r="D42" s="16" t="str">
        <f t="shared" si="2"/>
        <v/>
      </c>
      <c r="E42" s="16" t="str">
        <f t="shared" si="3"/>
        <v/>
      </c>
      <c r="F42" s="110"/>
      <c r="G42" s="127"/>
      <c r="H42" s="31"/>
      <c r="I42" s="134"/>
      <c r="J42" s="125" t="str">
        <f t="shared" si="4"/>
        <v/>
      </c>
      <c r="K42" s="36"/>
      <c r="L42" s="63"/>
      <c r="M42" s="2"/>
      <c r="N42" s="42">
        <v>32</v>
      </c>
      <c r="O42" s="21" t="s">
        <v>145</v>
      </c>
      <c r="P42" s="27" t="s">
        <v>197</v>
      </c>
      <c r="Q42" s="84" t="s">
        <v>496</v>
      </c>
      <c r="T42" s="2"/>
      <c r="U42" s="2"/>
      <c r="V42" s="2"/>
      <c r="W42" s="2"/>
      <c r="X42" s="2"/>
      <c r="Y42" s="2"/>
    </row>
    <row r="43" spans="1:25" ht="28.5" x14ac:dyDescent="0.25">
      <c r="A43" s="2"/>
      <c r="B43" s="16" t="str">
        <f t="shared" si="0"/>
        <v/>
      </c>
      <c r="C43" s="17" t="str">
        <f t="shared" si="1"/>
        <v/>
      </c>
      <c r="D43" s="16" t="str">
        <f t="shared" si="2"/>
        <v/>
      </c>
      <c r="E43" s="16" t="str">
        <f t="shared" si="3"/>
        <v/>
      </c>
      <c r="F43" s="110"/>
      <c r="G43" s="127"/>
      <c r="H43" s="31"/>
      <c r="I43" s="134"/>
      <c r="J43" s="125" t="str">
        <f t="shared" si="4"/>
        <v/>
      </c>
      <c r="K43" s="36"/>
      <c r="L43" s="63"/>
      <c r="M43" s="2"/>
      <c r="N43" s="42">
        <v>33</v>
      </c>
      <c r="O43" s="21" t="s">
        <v>173</v>
      </c>
      <c r="P43" s="27" t="s">
        <v>197</v>
      </c>
      <c r="Q43" s="84" t="s">
        <v>497</v>
      </c>
      <c r="T43" s="2"/>
      <c r="U43" s="2"/>
      <c r="V43" s="2"/>
      <c r="W43" s="2"/>
      <c r="X43" s="2"/>
      <c r="Y43" s="2"/>
    </row>
    <row r="44" spans="1:25" ht="28.5" x14ac:dyDescent="0.25">
      <c r="A44" s="2"/>
      <c r="B44" s="16" t="str">
        <f t="shared" si="0"/>
        <v/>
      </c>
      <c r="C44" s="17" t="str">
        <f t="shared" si="1"/>
        <v/>
      </c>
      <c r="D44" s="16" t="str">
        <f t="shared" si="2"/>
        <v/>
      </c>
      <c r="E44" s="16" t="str">
        <f t="shared" si="3"/>
        <v/>
      </c>
      <c r="F44" s="110"/>
      <c r="G44" s="127"/>
      <c r="H44" s="31"/>
      <c r="I44" s="134"/>
      <c r="J44" s="125" t="str">
        <f t="shared" si="4"/>
        <v/>
      </c>
      <c r="K44" s="36"/>
      <c r="L44" s="63"/>
      <c r="M44" s="2"/>
      <c r="N44" s="42">
        <v>34</v>
      </c>
      <c r="O44" s="21" t="s">
        <v>174</v>
      </c>
      <c r="P44" s="27" t="s">
        <v>197</v>
      </c>
      <c r="Q44" s="84" t="s">
        <v>498</v>
      </c>
      <c r="T44" s="2"/>
      <c r="U44" s="2"/>
      <c r="V44" s="2"/>
      <c r="W44" s="2"/>
      <c r="X44" s="2"/>
      <c r="Y44" s="2"/>
    </row>
    <row r="45" spans="1:25" ht="28.5" x14ac:dyDescent="0.25">
      <c r="A45" s="2"/>
      <c r="B45" s="16" t="str">
        <f t="shared" si="0"/>
        <v/>
      </c>
      <c r="C45" s="17" t="str">
        <f t="shared" si="1"/>
        <v/>
      </c>
      <c r="D45" s="16" t="str">
        <f t="shared" si="2"/>
        <v/>
      </c>
      <c r="E45" s="16" t="str">
        <f t="shared" si="3"/>
        <v/>
      </c>
      <c r="F45" s="110"/>
      <c r="G45" s="127"/>
      <c r="H45" s="31"/>
      <c r="I45" s="134"/>
      <c r="J45" s="125" t="str">
        <f t="shared" si="4"/>
        <v/>
      </c>
      <c r="K45" s="36"/>
      <c r="L45" s="63"/>
      <c r="M45" s="2"/>
      <c r="N45" s="42">
        <v>35</v>
      </c>
      <c r="O45" s="21" t="s">
        <v>175</v>
      </c>
      <c r="P45" s="27" t="s">
        <v>197</v>
      </c>
      <c r="Q45" s="84" t="s">
        <v>499</v>
      </c>
      <c r="T45" s="2"/>
      <c r="U45" s="2"/>
      <c r="V45" s="2"/>
      <c r="W45" s="2"/>
      <c r="X45" s="2"/>
      <c r="Y45" s="2"/>
    </row>
    <row r="46" spans="1:25" ht="28.5" x14ac:dyDescent="0.25">
      <c r="A46" s="2"/>
      <c r="B46" s="16" t="str">
        <f t="shared" si="0"/>
        <v/>
      </c>
      <c r="C46" s="17" t="str">
        <f t="shared" si="1"/>
        <v/>
      </c>
      <c r="D46" s="16" t="str">
        <f t="shared" si="2"/>
        <v/>
      </c>
      <c r="E46" s="16" t="str">
        <f t="shared" si="3"/>
        <v/>
      </c>
      <c r="F46" s="110"/>
      <c r="G46" s="127"/>
      <c r="H46" s="31"/>
      <c r="I46" s="134"/>
      <c r="J46" s="125" t="str">
        <f t="shared" si="4"/>
        <v/>
      </c>
      <c r="K46" s="36"/>
      <c r="L46" s="63"/>
      <c r="M46" s="2"/>
      <c r="N46" s="42">
        <v>36</v>
      </c>
      <c r="O46" s="21" t="s">
        <v>176</v>
      </c>
      <c r="P46" s="27" t="s">
        <v>197</v>
      </c>
      <c r="Q46" s="84" t="s">
        <v>500</v>
      </c>
      <c r="T46" s="2"/>
      <c r="U46" s="2"/>
      <c r="V46" s="2"/>
      <c r="W46" s="2"/>
      <c r="X46" s="2"/>
      <c r="Y46" s="2"/>
    </row>
    <row r="47" spans="1:25" ht="28.5" x14ac:dyDescent="0.25">
      <c r="A47" s="2"/>
      <c r="B47" s="16" t="str">
        <f t="shared" si="0"/>
        <v/>
      </c>
      <c r="C47" s="17" t="str">
        <f t="shared" si="1"/>
        <v/>
      </c>
      <c r="D47" s="16" t="str">
        <f t="shared" si="2"/>
        <v/>
      </c>
      <c r="E47" s="16" t="str">
        <f t="shared" si="3"/>
        <v/>
      </c>
      <c r="F47" s="110"/>
      <c r="G47" s="127"/>
      <c r="H47" s="31"/>
      <c r="I47" s="134"/>
      <c r="J47" s="125" t="str">
        <f t="shared" si="4"/>
        <v/>
      </c>
      <c r="K47" s="36"/>
      <c r="L47" s="63"/>
      <c r="M47" s="2"/>
      <c r="N47" s="42">
        <v>37</v>
      </c>
      <c r="O47" s="21" t="s">
        <v>177</v>
      </c>
      <c r="P47" s="27" t="s">
        <v>197</v>
      </c>
      <c r="Q47" s="84" t="s">
        <v>501</v>
      </c>
      <c r="T47" s="2"/>
      <c r="U47" s="2"/>
      <c r="V47" s="2"/>
      <c r="W47" s="2"/>
      <c r="X47" s="2"/>
      <c r="Y47" s="2"/>
    </row>
    <row r="48" spans="1:25" ht="28.5" x14ac:dyDescent="0.25">
      <c r="A48" s="2"/>
      <c r="B48" s="16" t="str">
        <f t="shared" si="0"/>
        <v/>
      </c>
      <c r="C48" s="17" t="str">
        <f t="shared" si="1"/>
        <v/>
      </c>
      <c r="D48" s="16" t="str">
        <f t="shared" si="2"/>
        <v/>
      </c>
      <c r="E48" s="16" t="str">
        <f t="shared" si="3"/>
        <v/>
      </c>
      <c r="F48" s="110"/>
      <c r="G48" s="127"/>
      <c r="H48" s="31"/>
      <c r="I48" s="134"/>
      <c r="J48" s="125" t="str">
        <f t="shared" si="4"/>
        <v/>
      </c>
      <c r="K48" s="36"/>
      <c r="L48" s="63"/>
      <c r="M48" s="2"/>
      <c r="N48" s="42">
        <v>38</v>
      </c>
      <c r="O48" s="21" t="s">
        <v>178</v>
      </c>
      <c r="P48" s="27" t="s">
        <v>197</v>
      </c>
      <c r="Q48" s="84" t="s">
        <v>502</v>
      </c>
      <c r="T48" s="2"/>
      <c r="U48" s="2"/>
      <c r="V48" s="2"/>
      <c r="W48" s="2"/>
      <c r="X48" s="2"/>
      <c r="Y48" s="2"/>
    </row>
    <row r="49" spans="1:25" ht="28.5" x14ac:dyDescent="0.25">
      <c r="A49" s="2"/>
      <c r="B49" s="16" t="str">
        <f t="shared" si="0"/>
        <v/>
      </c>
      <c r="C49" s="17" t="str">
        <f t="shared" si="1"/>
        <v/>
      </c>
      <c r="D49" s="16" t="str">
        <f t="shared" si="2"/>
        <v/>
      </c>
      <c r="E49" s="16" t="str">
        <f t="shared" si="3"/>
        <v/>
      </c>
      <c r="F49" s="110"/>
      <c r="G49" s="127"/>
      <c r="H49" s="31"/>
      <c r="I49" s="134"/>
      <c r="J49" s="125" t="str">
        <f t="shared" si="4"/>
        <v/>
      </c>
      <c r="K49" s="36"/>
      <c r="L49" s="63"/>
      <c r="M49" s="2"/>
      <c r="N49" s="42">
        <v>39</v>
      </c>
      <c r="O49" s="21" t="s">
        <v>179</v>
      </c>
      <c r="P49" s="27" t="s">
        <v>197</v>
      </c>
      <c r="Q49" s="84" t="s">
        <v>503</v>
      </c>
      <c r="T49" s="2"/>
      <c r="U49" s="2"/>
      <c r="V49" s="2"/>
      <c r="W49" s="2"/>
      <c r="X49" s="2"/>
      <c r="Y49" s="2"/>
    </row>
    <row r="50" spans="1:25" ht="28.5" x14ac:dyDescent="0.25">
      <c r="A50" s="2"/>
      <c r="B50" s="16" t="str">
        <f t="shared" si="0"/>
        <v/>
      </c>
      <c r="C50" s="17" t="str">
        <f t="shared" si="1"/>
        <v/>
      </c>
      <c r="D50" s="16" t="str">
        <f t="shared" si="2"/>
        <v/>
      </c>
      <c r="E50" s="16" t="str">
        <f t="shared" si="3"/>
        <v/>
      </c>
      <c r="F50" s="110"/>
      <c r="G50" s="127"/>
      <c r="H50" s="31"/>
      <c r="I50" s="134"/>
      <c r="J50" s="125" t="str">
        <f t="shared" si="4"/>
        <v/>
      </c>
      <c r="K50" s="36"/>
      <c r="L50" s="63"/>
      <c r="M50" s="2"/>
      <c r="N50" s="42">
        <v>40</v>
      </c>
      <c r="O50" s="21" t="s">
        <v>180</v>
      </c>
      <c r="P50" s="27" t="s">
        <v>197</v>
      </c>
      <c r="Q50" s="84" t="s">
        <v>504</v>
      </c>
      <c r="T50" s="2"/>
      <c r="U50" s="2"/>
      <c r="V50" s="2"/>
      <c r="W50" s="2"/>
      <c r="X50" s="2"/>
      <c r="Y50" s="2"/>
    </row>
    <row r="51" spans="1:25" ht="57" x14ac:dyDescent="0.25">
      <c r="A51" s="2"/>
      <c r="B51" s="16" t="str">
        <f t="shared" si="0"/>
        <v/>
      </c>
      <c r="C51" s="17" t="str">
        <f t="shared" si="1"/>
        <v/>
      </c>
      <c r="D51" s="16" t="str">
        <f t="shared" si="2"/>
        <v/>
      </c>
      <c r="E51" s="16" t="str">
        <f t="shared" si="3"/>
        <v/>
      </c>
      <c r="F51" s="110"/>
      <c r="G51" s="127"/>
      <c r="H51" s="31"/>
      <c r="I51" s="134"/>
      <c r="J51" s="125" t="str">
        <f t="shared" si="4"/>
        <v/>
      </c>
      <c r="K51" s="36"/>
      <c r="L51" s="63"/>
      <c r="M51" s="2"/>
      <c r="N51" s="42">
        <v>41</v>
      </c>
      <c r="O51" s="21" t="s">
        <v>181</v>
      </c>
      <c r="P51" s="27" t="s">
        <v>197</v>
      </c>
      <c r="Q51" s="84" t="s">
        <v>505</v>
      </c>
      <c r="T51" s="2"/>
      <c r="U51" s="2"/>
      <c r="V51" s="2"/>
      <c r="W51" s="2"/>
      <c r="X51" s="2"/>
      <c r="Y51" s="2"/>
    </row>
    <row r="52" spans="1:25" ht="28.5" x14ac:dyDescent="0.25">
      <c r="A52" s="2"/>
      <c r="B52" s="16" t="str">
        <f t="shared" si="0"/>
        <v/>
      </c>
      <c r="C52" s="17" t="str">
        <f t="shared" si="1"/>
        <v/>
      </c>
      <c r="D52" s="16" t="str">
        <f t="shared" si="2"/>
        <v/>
      </c>
      <c r="E52" s="16" t="str">
        <f t="shared" si="3"/>
        <v/>
      </c>
      <c r="F52" s="110"/>
      <c r="G52" s="127"/>
      <c r="H52" s="31"/>
      <c r="I52" s="134"/>
      <c r="J52" s="125" t="str">
        <f t="shared" si="4"/>
        <v/>
      </c>
      <c r="K52" s="36"/>
      <c r="L52" s="63"/>
      <c r="M52" s="2"/>
      <c r="N52" s="42">
        <v>42</v>
      </c>
      <c r="O52" s="21" t="s">
        <v>182</v>
      </c>
      <c r="P52" s="27" t="s">
        <v>197</v>
      </c>
      <c r="Q52" s="84" t="s">
        <v>506</v>
      </c>
      <c r="T52" s="2"/>
      <c r="U52" s="2"/>
      <c r="V52" s="2"/>
      <c r="W52" s="2"/>
      <c r="X52" s="2"/>
      <c r="Y52" s="2"/>
    </row>
    <row r="53" spans="1:25" ht="28.5" x14ac:dyDescent="0.25">
      <c r="A53" s="2"/>
      <c r="B53" s="16" t="str">
        <f t="shared" si="0"/>
        <v/>
      </c>
      <c r="C53" s="17" t="str">
        <f t="shared" si="1"/>
        <v/>
      </c>
      <c r="D53" s="16" t="str">
        <f t="shared" si="2"/>
        <v/>
      </c>
      <c r="E53" s="16" t="str">
        <f t="shared" si="3"/>
        <v/>
      </c>
      <c r="F53" s="110"/>
      <c r="G53" s="127"/>
      <c r="H53" s="31"/>
      <c r="I53" s="134"/>
      <c r="J53" s="125" t="str">
        <f t="shared" si="4"/>
        <v/>
      </c>
      <c r="K53" s="36"/>
      <c r="L53" s="63"/>
      <c r="M53" s="2"/>
      <c r="N53" s="42">
        <v>43</v>
      </c>
      <c r="O53" s="21" t="s">
        <v>183</v>
      </c>
      <c r="P53" s="27" t="s">
        <v>197</v>
      </c>
      <c r="Q53" s="84" t="s">
        <v>507</v>
      </c>
      <c r="T53" s="2"/>
      <c r="U53" s="2"/>
      <c r="V53" s="2"/>
      <c r="W53" s="2"/>
      <c r="X53" s="2"/>
      <c r="Y53" s="2"/>
    </row>
    <row r="54" spans="1:25" x14ac:dyDescent="0.25">
      <c r="A54" s="2"/>
      <c r="B54" s="16" t="str">
        <f t="shared" si="0"/>
        <v/>
      </c>
      <c r="C54" s="17" t="str">
        <f t="shared" si="1"/>
        <v/>
      </c>
      <c r="D54" s="16" t="str">
        <f t="shared" si="2"/>
        <v/>
      </c>
      <c r="E54" s="16" t="str">
        <f t="shared" si="3"/>
        <v/>
      </c>
      <c r="F54" s="110"/>
      <c r="G54" s="127"/>
      <c r="H54" s="31"/>
      <c r="I54" s="134"/>
      <c r="J54" s="125" t="str">
        <f t="shared" si="4"/>
        <v/>
      </c>
      <c r="K54" s="36"/>
      <c r="L54" s="63"/>
      <c r="M54" s="2"/>
      <c r="N54" s="42">
        <v>44</v>
      </c>
      <c r="O54" s="21" t="s">
        <v>184</v>
      </c>
      <c r="P54" s="27" t="s">
        <v>197</v>
      </c>
      <c r="Q54" s="84" t="s">
        <v>508</v>
      </c>
      <c r="T54" s="2"/>
      <c r="U54" s="2"/>
      <c r="V54" s="2"/>
      <c r="W54" s="2"/>
      <c r="X54" s="2"/>
      <c r="Y54" s="2"/>
    </row>
    <row r="55" spans="1:25" ht="28.5" x14ac:dyDescent="0.25">
      <c r="A55" s="2"/>
      <c r="B55" s="16" t="str">
        <f t="shared" si="0"/>
        <v/>
      </c>
      <c r="C55" s="17" t="str">
        <f t="shared" si="1"/>
        <v/>
      </c>
      <c r="D55" s="16" t="str">
        <f t="shared" si="2"/>
        <v/>
      </c>
      <c r="E55" s="16" t="str">
        <f t="shared" si="3"/>
        <v/>
      </c>
      <c r="F55" s="110"/>
      <c r="G55" s="127"/>
      <c r="H55" s="31"/>
      <c r="I55" s="134"/>
      <c r="J55" s="125" t="str">
        <f t="shared" si="4"/>
        <v/>
      </c>
      <c r="K55" s="36"/>
      <c r="L55" s="63"/>
      <c r="M55" s="2"/>
      <c r="N55" s="42">
        <v>45</v>
      </c>
      <c r="O55" s="21" t="s">
        <v>146</v>
      </c>
      <c r="P55" s="27" t="s">
        <v>197</v>
      </c>
      <c r="Q55" s="84" t="s">
        <v>520</v>
      </c>
      <c r="T55" s="2"/>
      <c r="U55" s="2"/>
      <c r="V55" s="2"/>
      <c r="W55" s="2"/>
      <c r="X55" s="2"/>
      <c r="Y55" s="2"/>
    </row>
    <row r="56" spans="1:25" ht="28.5" x14ac:dyDescent="0.25">
      <c r="A56" s="2"/>
      <c r="B56" s="16" t="str">
        <f t="shared" si="0"/>
        <v/>
      </c>
      <c r="C56" s="17" t="str">
        <f t="shared" si="1"/>
        <v/>
      </c>
      <c r="D56" s="16" t="str">
        <f t="shared" si="2"/>
        <v/>
      </c>
      <c r="E56" s="16" t="str">
        <f t="shared" si="3"/>
        <v/>
      </c>
      <c r="F56" s="110"/>
      <c r="G56" s="127"/>
      <c r="H56" s="31"/>
      <c r="I56" s="134"/>
      <c r="J56" s="125" t="str">
        <f t="shared" si="4"/>
        <v/>
      </c>
      <c r="K56" s="36"/>
      <c r="L56" s="63"/>
      <c r="M56" s="2"/>
      <c r="N56" s="42">
        <v>46</v>
      </c>
      <c r="O56" s="21" t="s">
        <v>147</v>
      </c>
      <c r="P56" s="27" t="s">
        <v>197</v>
      </c>
      <c r="Q56" s="84" t="s">
        <v>521</v>
      </c>
      <c r="T56" s="2"/>
      <c r="U56" s="2"/>
      <c r="V56" s="2"/>
      <c r="W56" s="2"/>
      <c r="X56" s="2"/>
      <c r="Y56" s="2"/>
    </row>
    <row r="57" spans="1:25" ht="42.75" x14ac:dyDescent="0.25">
      <c r="A57" s="2"/>
      <c r="B57" s="16" t="str">
        <f t="shared" si="0"/>
        <v/>
      </c>
      <c r="C57" s="17" t="str">
        <f t="shared" si="1"/>
        <v/>
      </c>
      <c r="D57" s="16" t="str">
        <f t="shared" si="2"/>
        <v/>
      </c>
      <c r="E57" s="16" t="str">
        <f t="shared" si="3"/>
        <v/>
      </c>
      <c r="F57" s="110"/>
      <c r="G57" s="127"/>
      <c r="H57" s="31"/>
      <c r="I57" s="134"/>
      <c r="J57" s="125" t="str">
        <f t="shared" si="4"/>
        <v/>
      </c>
      <c r="K57" s="36"/>
      <c r="L57" s="63"/>
      <c r="M57" s="2"/>
      <c r="N57" s="42">
        <v>47</v>
      </c>
      <c r="O57" s="21" t="s">
        <v>148</v>
      </c>
      <c r="P57" s="27" t="s">
        <v>197</v>
      </c>
      <c r="Q57" s="84" t="s">
        <v>522</v>
      </c>
      <c r="T57" s="2"/>
      <c r="U57" s="2"/>
      <c r="V57" s="2"/>
      <c r="W57" s="2"/>
      <c r="X57" s="2"/>
      <c r="Y57" s="2"/>
    </row>
    <row r="58" spans="1:25" ht="28.5" x14ac:dyDescent="0.25">
      <c r="A58" s="2"/>
      <c r="B58" s="16" t="str">
        <f t="shared" si="0"/>
        <v/>
      </c>
      <c r="C58" s="17" t="str">
        <f t="shared" si="1"/>
        <v/>
      </c>
      <c r="D58" s="16" t="str">
        <f t="shared" si="2"/>
        <v/>
      </c>
      <c r="E58" s="16" t="str">
        <f t="shared" si="3"/>
        <v/>
      </c>
      <c r="F58" s="110"/>
      <c r="G58" s="127"/>
      <c r="H58" s="31"/>
      <c r="I58" s="134"/>
      <c r="J58" s="125" t="str">
        <f t="shared" si="4"/>
        <v/>
      </c>
      <c r="K58" s="36"/>
      <c r="L58" s="63"/>
      <c r="M58" s="2"/>
      <c r="N58" s="42">
        <v>48</v>
      </c>
      <c r="O58" s="21" t="s">
        <v>149</v>
      </c>
      <c r="P58" s="27" t="s">
        <v>197</v>
      </c>
      <c r="Q58" s="84" t="s">
        <v>523</v>
      </c>
      <c r="T58" s="2"/>
      <c r="U58" s="2"/>
      <c r="V58" s="2"/>
      <c r="W58" s="2"/>
      <c r="X58" s="2"/>
      <c r="Y58" s="2"/>
    </row>
    <row r="59" spans="1:25" ht="28.5" x14ac:dyDescent="0.25">
      <c r="A59" s="2"/>
      <c r="B59" s="16" t="str">
        <f t="shared" si="0"/>
        <v/>
      </c>
      <c r="C59" s="17" t="str">
        <f t="shared" si="1"/>
        <v/>
      </c>
      <c r="D59" s="16" t="str">
        <f t="shared" si="2"/>
        <v/>
      </c>
      <c r="E59" s="16" t="str">
        <f t="shared" si="3"/>
        <v/>
      </c>
      <c r="F59" s="110"/>
      <c r="G59" s="127"/>
      <c r="H59" s="31"/>
      <c r="I59" s="134"/>
      <c r="J59" s="125" t="str">
        <f t="shared" si="4"/>
        <v/>
      </c>
      <c r="K59" s="36"/>
      <c r="L59" s="63"/>
      <c r="M59" s="2"/>
      <c r="N59" s="42">
        <v>49</v>
      </c>
      <c r="O59" s="21" t="s">
        <v>150</v>
      </c>
      <c r="P59" s="27" t="s">
        <v>197</v>
      </c>
      <c r="Q59" s="84" t="s">
        <v>524</v>
      </c>
      <c r="T59" s="2"/>
      <c r="U59" s="2"/>
      <c r="V59" s="2"/>
      <c r="W59" s="2"/>
      <c r="X59" s="2"/>
      <c r="Y59" s="2"/>
    </row>
    <row r="60" spans="1:25" ht="28.5" x14ac:dyDescent="0.25">
      <c r="A60" s="2"/>
      <c r="B60" s="16" t="str">
        <f t="shared" si="0"/>
        <v/>
      </c>
      <c r="C60" s="17" t="str">
        <f t="shared" si="1"/>
        <v/>
      </c>
      <c r="D60" s="16" t="str">
        <f t="shared" si="2"/>
        <v/>
      </c>
      <c r="E60" s="16" t="str">
        <f t="shared" si="3"/>
        <v/>
      </c>
      <c r="F60" s="110"/>
      <c r="G60" s="127"/>
      <c r="H60" s="31"/>
      <c r="I60" s="134"/>
      <c r="J60" s="125" t="str">
        <f t="shared" si="4"/>
        <v/>
      </c>
      <c r="K60" s="36"/>
      <c r="L60" s="63"/>
      <c r="M60" s="2"/>
      <c r="N60" s="42">
        <v>50</v>
      </c>
      <c r="O60" s="21" t="s">
        <v>151</v>
      </c>
      <c r="P60" s="27" t="s">
        <v>197</v>
      </c>
      <c r="Q60" s="84" t="s">
        <v>525</v>
      </c>
      <c r="T60" s="2"/>
      <c r="U60" s="2"/>
      <c r="V60" s="2"/>
      <c r="W60" s="2"/>
      <c r="X60" s="2"/>
      <c r="Y60" s="2"/>
    </row>
    <row r="61" spans="1:25" ht="28.5" x14ac:dyDescent="0.25">
      <c r="A61" s="2"/>
      <c r="B61" s="16" t="str">
        <f t="shared" si="0"/>
        <v/>
      </c>
      <c r="C61" s="17" t="str">
        <f t="shared" si="1"/>
        <v/>
      </c>
      <c r="D61" s="16" t="str">
        <f t="shared" si="2"/>
        <v/>
      </c>
      <c r="E61" s="16" t="str">
        <f t="shared" si="3"/>
        <v/>
      </c>
      <c r="F61" s="110"/>
      <c r="G61" s="127"/>
      <c r="H61" s="31"/>
      <c r="I61" s="134"/>
      <c r="J61" s="125" t="str">
        <f t="shared" si="4"/>
        <v/>
      </c>
      <c r="K61" s="36"/>
      <c r="L61" s="63"/>
      <c r="M61" s="2"/>
      <c r="N61" s="42">
        <v>51</v>
      </c>
      <c r="O61" s="21" t="s">
        <v>185</v>
      </c>
      <c r="P61" s="27" t="s">
        <v>197</v>
      </c>
      <c r="Q61" s="84" t="s">
        <v>526</v>
      </c>
      <c r="T61" s="2"/>
      <c r="U61" s="2"/>
      <c r="V61" s="2"/>
      <c r="W61" s="2"/>
      <c r="X61" s="2"/>
      <c r="Y61" s="2"/>
    </row>
    <row r="62" spans="1:25" x14ac:dyDescent="0.25">
      <c r="A62" s="2"/>
      <c r="B62" s="16" t="str">
        <f t="shared" si="0"/>
        <v/>
      </c>
      <c r="C62" s="17" t="str">
        <f t="shared" si="1"/>
        <v/>
      </c>
      <c r="D62" s="16" t="str">
        <f t="shared" si="2"/>
        <v/>
      </c>
      <c r="E62" s="16" t="str">
        <f t="shared" si="3"/>
        <v/>
      </c>
      <c r="F62" s="110"/>
      <c r="G62" s="127"/>
      <c r="H62" s="31"/>
      <c r="I62" s="134"/>
      <c r="J62" s="125" t="str">
        <f t="shared" si="4"/>
        <v/>
      </c>
      <c r="K62" s="36"/>
      <c r="L62" s="63"/>
      <c r="M62" s="2"/>
      <c r="N62" s="42">
        <v>52</v>
      </c>
      <c r="O62" s="21" t="s">
        <v>186</v>
      </c>
      <c r="P62" s="27" t="s">
        <v>197</v>
      </c>
      <c r="Q62" s="84" t="s">
        <v>527</v>
      </c>
      <c r="T62" s="2"/>
      <c r="U62" s="2"/>
      <c r="V62" s="2"/>
      <c r="W62" s="2"/>
      <c r="X62" s="2"/>
      <c r="Y62" s="2"/>
    </row>
    <row r="63" spans="1:25" ht="28.5" x14ac:dyDescent="0.25">
      <c r="A63" s="2"/>
      <c r="B63" s="16" t="str">
        <f t="shared" si="0"/>
        <v/>
      </c>
      <c r="C63" s="17" t="str">
        <f t="shared" si="1"/>
        <v/>
      </c>
      <c r="D63" s="16" t="str">
        <f t="shared" si="2"/>
        <v/>
      </c>
      <c r="E63" s="16" t="str">
        <f t="shared" si="3"/>
        <v/>
      </c>
      <c r="F63" s="110"/>
      <c r="G63" s="127"/>
      <c r="H63" s="31"/>
      <c r="I63" s="134"/>
      <c r="J63" s="125" t="str">
        <f t="shared" si="4"/>
        <v/>
      </c>
      <c r="K63" s="36"/>
      <c r="L63" s="63"/>
      <c r="M63" s="2"/>
      <c r="N63" s="42">
        <v>53</v>
      </c>
      <c r="O63" s="21" t="s">
        <v>187</v>
      </c>
      <c r="P63" s="27" t="s">
        <v>197</v>
      </c>
      <c r="Q63" s="84" t="s">
        <v>528</v>
      </c>
      <c r="T63" s="2"/>
      <c r="U63" s="2"/>
      <c r="V63" s="2"/>
      <c r="W63" s="2"/>
      <c r="X63" s="2"/>
      <c r="Y63" s="2"/>
    </row>
    <row r="64" spans="1:25" ht="28.5" x14ac:dyDescent="0.25">
      <c r="A64" s="2"/>
      <c r="B64" s="16" t="str">
        <f t="shared" si="0"/>
        <v/>
      </c>
      <c r="C64" s="17" t="str">
        <f t="shared" si="1"/>
        <v/>
      </c>
      <c r="D64" s="16" t="str">
        <f t="shared" si="2"/>
        <v/>
      </c>
      <c r="E64" s="16" t="str">
        <f t="shared" si="3"/>
        <v/>
      </c>
      <c r="F64" s="110"/>
      <c r="G64" s="127"/>
      <c r="H64" s="31"/>
      <c r="I64" s="134"/>
      <c r="J64" s="125" t="str">
        <f t="shared" si="4"/>
        <v/>
      </c>
      <c r="K64" s="36"/>
      <c r="L64" s="63"/>
      <c r="M64" s="2"/>
      <c r="N64" s="42">
        <v>54</v>
      </c>
      <c r="O64" s="21" t="s">
        <v>188</v>
      </c>
      <c r="P64" s="27" t="s">
        <v>197</v>
      </c>
      <c r="Q64" s="84" t="s">
        <v>529</v>
      </c>
      <c r="T64" s="2"/>
      <c r="U64" s="2"/>
      <c r="V64" s="2"/>
      <c r="W64" s="2"/>
      <c r="X64" s="2"/>
      <c r="Y64" s="2"/>
    </row>
    <row r="65" spans="1:25" ht="42.75" x14ac:dyDescent="0.25">
      <c r="A65" s="2"/>
      <c r="B65" s="16" t="str">
        <f t="shared" si="0"/>
        <v/>
      </c>
      <c r="C65" s="17" t="str">
        <f t="shared" si="1"/>
        <v/>
      </c>
      <c r="D65" s="16" t="str">
        <f t="shared" si="2"/>
        <v/>
      </c>
      <c r="E65" s="16" t="str">
        <f t="shared" si="3"/>
        <v/>
      </c>
      <c r="F65" s="110"/>
      <c r="G65" s="127"/>
      <c r="H65" s="31"/>
      <c r="I65" s="134"/>
      <c r="J65" s="125" t="str">
        <f t="shared" si="4"/>
        <v/>
      </c>
      <c r="K65" s="36"/>
      <c r="L65" s="63"/>
      <c r="M65" s="2"/>
      <c r="N65" s="42">
        <v>55</v>
      </c>
      <c r="O65" s="21" t="s">
        <v>189</v>
      </c>
      <c r="P65" s="27" t="s">
        <v>197</v>
      </c>
      <c r="Q65" s="84" t="s">
        <v>530</v>
      </c>
      <c r="T65" s="2"/>
      <c r="U65" s="2"/>
      <c r="V65" s="2"/>
      <c r="W65" s="2"/>
      <c r="X65" s="2"/>
      <c r="Y65" s="2"/>
    </row>
    <row r="66" spans="1:25" ht="42.75" x14ac:dyDescent="0.25">
      <c r="A66" s="2"/>
      <c r="B66" s="16" t="str">
        <f t="shared" si="0"/>
        <v/>
      </c>
      <c r="C66" s="17" t="str">
        <f t="shared" si="1"/>
        <v/>
      </c>
      <c r="D66" s="16" t="str">
        <f t="shared" si="2"/>
        <v/>
      </c>
      <c r="E66" s="16" t="str">
        <f t="shared" si="3"/>
        <v/>
      </c>
      <c r="F66" s="110"/>
      <c r="G66" s="127"/>
      <c r="H66" s="31"/>
      <c r="I66" s="134"/>
      <c r="J66" s="125" t="str">
        <f t="shared" si="4"/>
        <v/>
      </c>
      <c r="K66" s="36"/>
      <c r="L66" s="63"/>
      <c r="M66" s="2"/>
      <c r="N66" s="42">
        <v>56</v>
      </c>
      <c r="O66" s="21" t="s">
        <v>190</v>
      </c>
      <c r="P66" s="27" t="s">
        <v>197</v>
      </c>
      <c r="Q66" s="84" t="s">
        <v>531</v>
      </c>
      <c r="T66" s="2"/>
      <c r="U66" s="2"/>
      <c r="V66" s="2"/>
      <c r="W66" s="2"/>
      <c r="X66" s="2"/>
      <c r="Y66" s="2"/>
    </row>
    <row r="67" spans="1:25" ht="42.75" x14ac:dyDescent="0.25">
      <c r="A67" s="2"/>
      <c r="B67" s="16" t="str">
        <f t="shared" si="0"/>
        <v/>
      </c>
      <c r="C67" s="17" t="str">
        <f t="shared" si="1"/>
        <v/>
      </c>
      <c r="D67" s="16" t="str">
        <f t="shared" si="2"/>
        <v/>
      </c>
      <c r="E67" s="16" t="str">
        <f t="shared" si="3"/>
        <v/>
      </c>
      <c r="F67" s="110"/>
      <c r="G67" s="127"/>
      <c r="H67" s="31"/>
      <c r="I67" s="134"/>
      <c r="J67" s="125" t="str">
        <f t="shared" si="4"/>
        <v/>
      </c>
      <c r="K67" s="36"/>
      <c r="L67" s="63"/>
      <c r="M67" s="2"/>
      <c r="N67" s="42">
        <v>57</v>
      </c>
      <c r="O67" s="21" t="s">
        <v>152</v>
      </c>
      <c r="P67" s="27" t="s">
        <v>197</v>
      </c>
      <c r="Q67" s="84" t="s">
        <v>532</v>
      </c>
      <c r="T67" s="2"/>
      <c r="U67" s="2"/>
      <c r="V67" s="2"/>
      <c r="W67" s="2"/>
      <c r="X67" s="2"/>
      <c r="Y67" s="2"/>
    </row>
    <row r="68" spans="1:25" ht="42.75" x14ac:dyDescent="0.25">
      <c r="A68" s="2"/>
      <c r="B68" s="16" t="str">
        <f t="shared" si="0"/>
        <v/>
      </c>
      <c r="C68" s="17" t="str">
        <f t="shared" si="1"/>
        <v/>
      </c>
      <c r="D68" s="16" t="str">
        <f t="shared" si="2"/>
        <v/>
      </c>
      <c r="E68" s="16" t="str">
        <f t="shared" si="3"/>
        <v/>
      </c>
      <c r="F68" s="110"/>
      <c r="G68" s="127"/>
      <c r="H68" s="31"/>
      <c r="I68" s="134"/>
      <c r="J68" s="125" t="str">
        <f t="shared" si="4"/>
        <v/>
      </c>
      <c r="K68" s="36"/>
      <c r="L68" s="63"/>
      <c r="M68" s="2"/>
      <c r="N68" s="42">
        <v>58</v>
      </c>
      <c r="O68" s="21" t="s">
        <v>153</v>
      </c>
      <c r="P68" s="27" t="s">
        <v>197</v>
      </c>
      <c r="Q68" s="84" t="s">
        <v>533</v>
      </c>
      <c r="T68" s="2"/>
      <c r="U68" s="2"/>
      <c r="V68" s="2"/>
      <c r="W68" s="2"/>
      <c r="X68" s="2"/>
      <c r="Y68" s="2"/>
    </row>
    <row r="69" spans="1:25" ht="42.75" x14ac:dyDescent="0.25">
      <c r="A69" s="2"/>
      <c r="B69" s="16" t="str">
        <f t="shared" si="0"/>
        <v/>
      </c>
      <c r="C69" s="17" t="str">
        <f t="shared" si="1"/>
        <v/>
      </c>
      <c r="D69" s="16" t="str">
        <f t="shared" si="2"/>
        <v/>
      </c>
      <c r="E69" s="16" t="str">
        <f t="shared" si="3"/>
        <v/>
      </c>
      <c r="F69" s="110"/>
      <c r="G69" s="127"/>
      <c r="H69" s="31"/>
      <c r="I69" s="134"/>
      <c r="J69" s="125" t="str">
        <f t="shared" si="4"/>
        <v/>
      </c>
      <c r="K69" s="36"/>
      <c r="L69" s="63"/>
      <c r="M69" s="2"/>
      <c r="N69" s="42">
        <v>59</v>
      </c>
      <c r="O69" s="21" t="s">
        <v>154</v>
      </c>
      <c r="P69" s="27" t="s">
        <v>197</v>
      </c>
      <c r="Q69" s="84" t="s">
        <v>534</v>
      </c>
      <c r="T69" s="2"/>
      <c r="U69" s="2"/>
      <c r="V69" s="2"/>
      <c r="W69" s="2"/>
      <c r="X69" s="2"/>
      <c r="Y69" s="2"/>
    </row>
    <row r="70" spans="1:25" ht="28.5" x14ac:dyDescent="0.25">
      <c r="A70" s="2"/>
      <c r="B70" s="16" t="str">
        <f t="shared" si="0"/>
        <v/>
      </c>
      <c r="C70" s="17" t="str">
        <f t="shared" si="1"/>
        <v/>
      </c>
      <c r="D70" s="16" t="str">
        <f t="shared" si="2"/>
        <v/>
      </c>
      <c r="E70" s="16" t="str">
        <f t="shared" si="3"/>
        <v/>
      </c>
      <c r="F70" s="110"/>
      <c r="G70" s="127"/>
      <c r="H70" s="31"/>
      <c r="I70" s="134"/>
      <c r="J70" s="125" t="str">
        <f t="shared" si="4"/>
        <v/>
      </c>
      <c r="K70" s="36"/>
      <c r="L70" s="63"/>
      <c r="M70" s="2"/>
      <c r="N70" s="42">
        <v>60</v>
      </c>
      <c r="O70" s="21" t="s">
        <v>155</v>
      </c>
      <c r="P70" s="27" t="s">
        <v>197</v>
      </c>
      <c r="Q70" s="84" t="s">
        <v>535</v>
      </c>
      <c r="T70" s="2"/>
      <c r="U70" s="2"/>
      <c r="V70" s="2"/>
      <c r="W70" s="2"/>
      <c r="X70" s="2"/>
      <c r="Y70" s="2"/>
    </row>
    <row r="71" spans="1:25" ht="57" x14ac:dyDescent="0.25">
      <c r="A71" s="2"/>
      <c r="B71" s="16" t="str">
        <f t="shared" si="0"/>
        <v/>
      </c>
      <c r="C71" s="17" t="str">
        <f t="shared" si="1"/>
        <v/>
      </c>
      <c r="D71" s="16" t="str">
        <f t="shared" si="2"/>
        <v/>
      </c>
      <c r="E71" s="16" t="str">
        <f t="shared" si="3"/>
        <v/>
      </c>
      <c r="F71" s="110"/>
      <c r="G71" s="127"/>
      <c r="H71" s="31"/>
      <c r="I71" s="134"/>
      <c r="J71" s="125" t="str">
        <f t="shared" si="4"/>
        <v/>
      </c>
      <c r="K71" s="36"/>
      <c r="L71" s="63"/>
      <c r="M71" s="2"/>
      <c r="N71" s="42">
        <v>61</v>
      </c>
      <c r="O71" s="21" t="s">
        <v>156</v>
      </c>
      <c r="P71" s="27" t="s">
        <v>197</v>
      </c>
      <c r="Q71" s="84" t="s">
        <v>536</v>
      </c>
      <c r="T71" s="2"/>
      <c r="U71" s="2"/>
      <c r="V71" s="2"/>
      <c r="W71" s="2"/>
      <c r="X71" s="2"/>
      <c r="Y71" s="2"/>
    </row>
    <row r="72" spans="1:25" ht="28.5" x14ac:dyDescent="0.25">
      <c r="A72" s="2"/>
      <c r="B72" s="16" t="str">
        <f t="shared" si="0"/>
        <v/>
      </c>
      <c r="C72" s="17" t="str">
        <f t="shared" si="1"/>
        <v/>
      </c>
      <c r="D72" s="16" t="str">
        <f t="shared" si="2"/>
        <v/>
      </c>
      <c r="E72" s="16" t="str">
        <f t="shared" si="3"/>
        <v/>
      </c>
      <c r="F72" s="110"/>
      <c r="G72" s="127"/>
      <c r="H72" s="31"/>
      <c r="I72" s="134"/>
      <c r="J72" s="125" t="str">
        <f t="shared" si="4"/>
        <v/>
      </c>
      <c r="K72" s="36"/>
      <c r="L72" s="63"/>
      <c r="M72" s="2"/>
      <c r="N72" s="42">
        <v>62</v>
      </c>
      <c r="O72" s="21" t="s">
        <v>157</v>
      </c>
      <c r="P72" s="27" t="s">
        <v>197</v>
      </c>
      <c r="Q72" s="84" t="s">
        <v>537</v>
      </c>
      <c r="T72" s="2"/>
      <c r="U72" s="2"/>
      <c r="V72" s="2"/>
      <c r="W72" s="2"/>
      <c r="X72" s="2"/>
      <c r="Y72" s="2"/>
    </row>
    <row r="73" spans="1:25" ht="57" x14ac:dyDescent="0.25">
      <c r="A73" s="2"/>
      <c r="B73" s="16" t="str">
        <f t="shared" si="0"/>
        <v/>
      </c>
      <c r="C73" s="17" t="str">
        <f t="shared" si="1"/>
        <v/>
      </c>
      <c r="D73" s="16" t="str">
        <f t="shared" si="2"/>
        <v/>
      </c>
      <c r="E73" s="16" t="str">
        <f t="shared" si="3"/>
        <v/>
      </c>
      <c r="F73" s="110"/>
      <c r="G73" s="127"/>
      <c r="H73" s="31"/>
      <c r="I73" s="134"/>
      <c r="J73" s="125" t="str">
        <f t="shared" si="4"/>
        <v/>
      </c>
      <c r="K73" s="36"/>
      <c r="L73" s="63"/>
      <c r="M73" s="2"/>
      <c r="N73" s="42">
        <v>63</v>
      </c>
      <c r="O73" s="21" t="s">
        <v>158</v>
      </c>
      <c r="P73" s="27" t="s">
        <v>197</v>
      </c>
      <c r="Q73" s="84" t="s">
        <v>538</v>
      </c>
      <c r="T73" s="2"/>
      <c r="U73" s="2"/>
      <c r="V73" s="2"/>
      <c r="W73" s="2"/>
      <c r="X73" s="2"/>
      <c r="Y73" s="2"/>
    </row>
    <row r="74" spans="1:25" ht="28.5" x14ac:dyDescent="0.25">
      <c r="A74" s="2"/>
      <c r="B74" s="16" t="str">
        <f t="shared" si="0"/>
        <v/>
      </c>
      <c r="C74" s="17" t="str">
        <f t="shared" si="1"/>
        <v/>
      </c>
      <c r="D74" s="16" t="str">
        <f t="shared" si="2"/>
        <v/>
      </c>
      <c r="E74" s="16" t="str">
        <f t="shared" si="3"/>
        <v/>
      </c>
      <c r="F74" s="110"/>
      <c r="G74" s="127"/>
      <c r="H74" s="31"/>
      <c r="I74" s="134"/>
      <c r="J74" s="125" t="str">
        <f t="shared" si="4"/>
        <v/>
      </c>
      <c r="K74" s="36"/>
      <c r="L74" s="63"/>
      <c r="M74" s="2"/>
      <c r="N74" s="42">
        <v>64</v>
      </c>
      <c r="O74" s="21" t="s">
        <v>159</v>
      </c>
      <c r="P74" s="27" t="s">
        <v>197</v>
      </c>
      <c r="Q74" s="84" t="s">
        <v>539</v>
      </c>
      <c r="T74" s="2"/>
      <c r="U74" s="2"/>
      <c r="V74" s="2"/>
      <c r="W74" s="2"/>
      <c r="X74" s="2"/>
      <c r="Y74" s="2"/>
    </row>
    <row r="75" spans="1:25" ht="57" x14ac:dyDescent="0.25">
      <c r="A75" s="2"/>
      <c r="B75" s="16" t="str">
        <f t="shared" si="0"/>
        <v/>
      </c>
      <c r="C75" s="17" t="str">
        <f t="shared" si="1"/>
        <v/>
      </c>
      <c r="D75" s="16" t="str">
        <f t="shared" si="2"/>
        <v/>
      </c>
      <c r="E75" s="16" t="str">
        <f t="shared" si="3"/>
        <v/>
      </c>
      <c r="F75" s="110"/>
      <c r="G75" s="127"/>
      <c r="H75" s="31"/>
      <c r="I75" s="134"/>
      <c r="J75" s="125" t="str">
        <f t="shared" si="4"/>
        <v/>
      </c>
      <c r="K75" s="36"/>
      <c r="L75" s="63"/>
      <c r="M75" s="2"/>
      <c r="N75" s="42">
        <v>65</v>
      </c>
      <c r="O75" s="21" t="s">
        <v>161</v>
      </c>
      <c r="P75" s="27" t="s">
        <v>197</v>
      </c>
      <c r="Q75" s="84"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0"/>
      <c r="G76" s="127"/>
      <c r="H76" s="31"/>
      <c r="I76" s="134"/>
      <c r="J76" s="125" t="str">
        <f t="shared" ref="J76:J139" si="9">IF(AND(G76="",I76=""),"",IF(OR(G76="",I76=""),"Fill in columns G and I",IF(ISNUMBER(FIND("General comment",+G76)),"",IF(H76="","Column H should be filled in",""))))</f>
        <v/>
      </c>
      <c r="K76" s="36"/>
      <c r="L76" s="63"/>
      <c r="M76" s="2"/>
      <c r="N76" s="42">
        <v>66</v>
      </c>
      <c r="O76" s="21" t="s">
        <v>160</v>
      </c>
      <c r="P76" s="27" t="s">
        <v>197</v>
      </c>
      <c r="Q76" s="84" t="s">
        <v>541</v>
      </c>
      <c r="T76" s="2"/>
      <c r="U76" s="2"/>
      <c r="V76" s="2"/>
      <c r="W76" s="2"/>
      <c r="X76" s="2"/>
      <c r="Y76" s="2"/>
    </row>
    <row r="77" spans="1:25" x14ac:dyDescent="0.25">
      <c r="A77" s="2"/>
      <c r="B77" s="16" t="str">
        <f t="shared" si="5"/>
        <v/>
      </c>
      <c r="C77" s="17" t="str">
        <f t="shared" si="6"/>
        <v/>
      </c>
      <c r="D77" s="16" t="str">
        <f t="shared" si="7"/>
        <v/>
      </c>
      <c r="E77" s="16" t="str">
        <f t="shared" si="8"/>
        <v/>
      </c>
      <c r="F77" s="110"/>
      <c r="G77" s="127"/>
      <c r="H77" s="31"/>
      <c r="I77" s="134"/>
      <c r="J77" s="125"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0"/>
      <c r="G78" s="127"/>
      <c r="H78" s="31"/>
      <c r="I78" s="134"/>
      <c r="J78" s="125"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0"/>
      <c r="G79" s="127"/>
      <c r="H79" s="31"/>
      <c r="I79" s="134"/>
      <c r="J79" s="125"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0"/>
      <c r="G80" s="127"/>
      <c r="H80" s="31"/>
      <c r="I80" s="134"/>
      <c r="J80" s="125"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0"/>
      <c r="G81" s="127"/>
      <c r="H81" s="31"/>
      <c r="I81" s="134"/>
      <c r="J81" s="125"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0"/>
      <c r="G82" s="127"/>
      <c r="H82" s="31"/>
      <c r="I82" s="134"/>
      <c r="J82" s="125"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0"/>
      <c r="G83" s="127"/>
      <c r="H83" s="31"/>
      <c r="I83" s="134"/>
      <c r="J83" s="125"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0"/>
      <c r="G84" s="127"/>
      <c r="H84" s="31"/>
      <c r="I84" s="134"/>
      <c r="J84" s="125"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0"/>
      <c r="G85" s="127"/>
      <c r="H85" s="31"/>
      <c r="I85" s="134"/>
      <c r="J85" s="125"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0"/>
      <c r="G86" s="127"/>
      <c r="H86" s="31"/>
      <c r="I86" s="134"/>
      <c r="J86" s="125"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0"/>
      <c r="G87" s="127"/>
      <c r="H87" s="31"/>
      <c r="I87" s="134"/>
      <c r="J87" s="125"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0"/>
      <c r="G88" s="127"/>
      <c r="H88" s="31"/>
      <c r="I88" s="134"/>
      <c r="J88" s="125"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0"/>
      <c r="G89" s="127"/>
      <c r="H89" s="31"/>
      <c r="I89" s="134"/>
      <c r="J89" s="125"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0"/>
      <c r="G90" s="127"/>
      <c r="H90" s="31"/>
      <c r="I90" s="134"/>
      <c r="J90" s="125"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0"/>
      <c r="G91" s="127"/>
      <c r="H91" s="31"/>
      <c r="I91" s="134"/>
      <c r="J91" s="125"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0"/>
      <c r="G92" s="127"/>
      <c r="H92" s="31"/>
      <c r="I92" s="134"/>
      <c r="J92" s="125"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0"/>
      <c r="G93" s="127"/>
      <c r="H93" s="31"/>
      <c r="I93" s="134"/>
      <c r="J93" s="125"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0"/>
      <c r="G94" s="127"/>
      <c r="H94" s="31"/>
      <c r="I94" s="134"/>
      <c r="J94" s="125"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0"/>
      <c r="G95" s="127"/>
      <c r="H95" s="31"/>
      <c r="I95" s="134"/>
      <c r="J95" s="125"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0"/>
      <c r="G96" s="127"/>
      <c r="H96" s="31"/>
      <c r="I96" s="134"/>
      <c r="J96" s="125"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0"/>
      <c r="G97" s="127"/>
      <c r="H97" s="31"/>
      <c r="I97" s="134"/>
      <c r="J97" s="125"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0"/>
      <c r="G98" s="127"/>
      <c r="H98" s="31"/>
      <c r="I98" s="134"/>
      <c r="J98" s="125"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0"/>
      <c r="G99" s="127"/>
      <c r="H99" s="31"/>
      <c r="I99" s="134"/>
      <c r="J99" s="125"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0"/>
      <c r="G100" s="127"/>
      <c r="H100" s="31"/>
      <c r="I100" s="134"/>
      <c r="J100" s="125"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0"/>
      <c r="G101" s="127"/>
      <c r="H101" s="31"/>
      <c r="I101" s="134"/>
      <c r="J101" s="125"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0"/>
      <c r="G102" s="127"/>
      <c r="H102" s="31"/>
      <c r="I102" s="134"/>
      <c r="J102" s="125"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0"/>
      <c r="G103" s="127"/>
      <c r="H103" s="31"/>
      <c r="I103" s="134"/>
      <c r="J103" s="125"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0"/>
      <c r="G104" s="127"/>
      <c r="H104" s="31"/>
      <c r="I104" s="134"/>
      <c r="J104" s="125"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0"/>
      <c r="G105" s="127"/>
      <c r="H105" s="31"/>
      <c r="I105" s="134"/>
      <c r="J105" s="125"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0"/>
      <c r="G106" s="127"/>
      <c r="H106" s="31"/>
      <c r="I106" s="134"/>
      <c r="J106" s="125"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0"/>
      <c r="G107" s="127"/>
      <c r="H107" s="31"/>
      <c r="I107" s="134"/>
      <c r="J107" s="125"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0"/>
      <c r="G108" s="127"/>
      <c r="H108" s="31"/>
      <c r="I108" s="134"/>
      <c r="J108" s="125"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0"/>
      <c r="G109" s="127"/>
      <c r="H109" s="31"/>
      <c r="I109" s="134"/>
      <c r="J109" s="125"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0"/>
      <c r="G110" s="127"/>
      <c r="H110" s="31"/>
      <c r="I110" s="134"/>
      <c r="J110" s="125"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0"/>
      <c r="G111" s="127"/>
      <c r="H111" s="31"/>
      <c r="I111" s="134"/>
      <c r="J111" s="125"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0"/>
      <c r="G112" s="127"/>
      <c r="H112" s="31"/>
      <c r="I112" s="134"/>
      <c r="J112" s="125"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0"/>
      <c r="G113" s="127"/>
      <c r="H113" s="31"/>
      <c r="I113" s="134"/>
      <c r="J113" s="125"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0"/>
      <c r="G114" s="127"/>
      <c r="H114" s="31"/>
      <c r="I114" s="134"/>
      <c r="J114" s="125"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0"/>
      <c r="G115" s="127"/>
      <c r="H115" s="31"/>
      <c r="I115" s="134"/>
      <c r="J115" s="125"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0"/>
      <c r="G116" s="127"/>
      <c r="H116" s="31"/>
      <c r="I116" s="134"/>
      <c r="J116" s="125"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0"/>
      <c r="G117" s="127"/>
      <c r="H117" s="31"/>
      <c r="I117" s="134"/>
      <c r="J117" s="125"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0"/>
      <c r="G118" s="127"/>
      <c r="H118" s="31"/>
      <c r="I118" s="134"/>
      <c r="J118" s="125"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0"/>
      <c r="G119" s="127"/>
      <c r="H119" s="31"/>
      <c r="I119" s="134"/>
      <c r="J119" s="125"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0"/>
      <c r="G120" s="127"/>
      <c r="H120" s="31"/>
      <c r="I120" s="134"/>
      <c r="J120" s="125"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0"/>
      <c r="G121" s="127"/>
      <c r="H121" s="31"/>
      <c r="I121" s="134"/>
      <c r="J121" s="125"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0"/>
      <c r="G122" s="127"/>
      <c r="H122" s="31"/>
      <c r="I122" s="134"/>
      <c r="J122" s="125"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0"/>
      <c r="G123" s="127"/>
      <c r="H123" s="31"/>
      <c r="I123" s="134"/>
      <c r="J123" s="125"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0"/>
      <c r="G124" s="127"/>
      <c r="H124" s="31"/>
      <c r="I124" s="134"/>
      <c r="J124" s="125"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0"/>
      <c r="G125" s="127"/>
      <c r="H125" s="31"/>
      <c r="I125" s="134"/>
      <c r="J125" s="125"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0"/>
      <c r="G126" s="127"/>
      <c r="H126" s="31"/>
      <c r="I126" s="134"/>
      <c r="J126" s="125"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0"/>
      <c r="G127" s="127"/>
      <c r="H127" s="31"/>
      <c r="I127" s="134"/>
      <c r="J127" s="125"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0"/>
      <c r="G128" s="127"/>
      <c r="H128" s="31"/>
      <c r="I128" s="134"/>
      <c r="J128" s="125"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0"/>
      <c r="G129" s="127"/>
      <c r="H129" s="31"/>
      <c r="I129" s="134"/>
      <c r="J129" s="125"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0"/>
      <c r="G130" s="127"/>
      <c r="H130" s="31"/>
      <c r="I130" s="134"/>
      <c r="J130" s="125"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0"/>
      <c r="G131" s="127"/>
      <c r="H131" s="31"/>
      <c r="I131" s="134"/>
      <c r="J131" s="125"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0"/>
      <c r="G132" s="127"/>
      <c r="H132" s="31"/>
      <c r="I132" s="134"/>
      <c r="J132" s="125"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0"/>
      <c r="G133" s="127"/>
      <c r="H133" s="31"/>
      <c r="I133" s="134"/>
      <c r="J133" s="125"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0"/>
      <c r="G134" s="127"/>
      <c r="H134" s="31"/>
      <c r="I134" s="134"/>
      <c r="J134" s="125"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0"/>
      <c r="G135" s="127"/>
      <c r="H135" s="31"/>
      <c r="I135" s="134"/>
      <c r="J135" s="125"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0"/>
      <c r="G136" s="127"/>
      <c r="H136" s="31"/>
      <c r="I136" s="134"/>
      <c r="J136" s="125"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0"/>
      <c r="G137" s="127"/>
      <c r="H137" s="31"/>
      <c r="I137" s="134"/>
      <c r="J137" s="125"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0"/>
      <c r="G138" s="127"/>
      <c r="H138" s="31"/>
      <c r="I138" s="134"/>
      <c r="J138" s="125"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0"/>
      <c r="G139" s="127"/>
      <c r="H139" s="31"/>
      <c r="I139" s="134"/>
      <c r="J139" s="125"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0"/>
      <c r="G140" s="127"/>
      <c r="H140" s="31"/>
      <c r="I140" s="134"/>
      <c r="J140" s="125"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0"/>
      <c r="G141" s="127"/>
      <c r="H141" s="31"/>
      <c r="I141" s="134"/>
      <c r="J141" s="125"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0"/>
      <c r="G142" s="127"/>
      <c r="H142" s="31"/>
      <c r="I142" s="134"/>
      <c r="J142" s="125"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0"/>
      <c r="G143" s="127"/>
      <c r="H143" s="31"/>
      <c r="I143" s="134"/>
      <c r="J143" s="125"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0"/>
      <c r="G144" s="127"/>
      <c r="H144" s="31"/>
      <c r="I144" s="134"/>
      <c r="J144" s="125"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0"/>
      <c r="G145" s="127"/>
      <c r="H145" s="31"/>
      <c r="I145" s="134"/>
      <c r="J145" s="125"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0"/>
      <c r="G146" s="127"/>
      <c r="H146" s="31"/>
      <c r="I146" s="134"/>
      <c r="J146" s="125"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0"/>
      <c r="G147" s="127"/>
      <c r="H147" s="31"/>
      <c r="I147" s="134"/>
      <c r="J147" s="125"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0"/>
      <c r="G148" s="127"/>
      <c r="H148" s="31"/>
      <c r="I148" s="134"/>
      <c r="J148" s="125"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0"/>
      <c r="G149" s="127"/>
      <c r="H149" s="31"/>
      <c r="I149" s="134"/>
      <c r="J149" s="125"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0"/>
      <c r="G150" s="127"/>
      <c r="H150" s="31"/>
      <c r="I150" s="134"/>
      <c r="J150" s="125"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0"/>
      <c r="G151" s="127"/>
      <c r="H151" s="31"/>
      <c r="I151" s="134"/>
      <c r="J151" s="125"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0"/>
      <c r="G152" s="127"/>
      <c r="H152" s="31"/>
      <c r="I152" s="134"/>
      <c r="J152" s="125"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0"/>
      <c r="G153" s="127"/>
      <c r="H153" s="31"/>
      <c r="I153" s="134"/>
      <c r="J153" s="125"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0"/>
      <c r="G154" s="127"/>
      <c r="H154" s="31"/>
      <c r="I154" s="134"/>
      <c r="J154" s="125"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0"/>
      <c r="G155" s="127"/>
      <c r="H155" s="31"/>
      <c r="I155" s="134"/>
      <c r="J155" s="125"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0"/>
      <c r="G156" s="127"/>
      <c r="H156" s="31"/>
      <c r="I156" s="134"/>
      <c r="J156" s="125"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0"/>
      <c r="G157" s="127"/>
      <c r="H157" s="31"/>
      <c r="I157" s="134"/>
      <c r="J157" s="125"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0"/>
      <c r="G158" s="127"/>
      <c r="H158" s="31"/>
      <c r="I158" s="134"/>
      <c r="J158" s="125"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0"/>
      <c r="G159" s="127"/>
      <c r="H159" s="31"/>
      <c r="I159" s="134"/>
      <c r="J159" s="125"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0"/>
      <c r="G160" s="127"/>
      <c r="H160" s="31"/>
      <c r="I160" s="134"/>
      <c r="J160" s="125"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0"/>
      <c r="G161" s="127"/>
      <c r="H161" s="31"/>
      <c r="I161" s="134"/>
      <c r="J161" s="125"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0"/>
      <c r="G162" s="127"/>
      <c r="H162" s="31"/>
      <c r="I162" s="134"/>
      <c r="J162" s="125"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0"/>
      <c r="G163" s="127"/>
      <c r="H163" s="31"/>
      <c r="I163" s="134"/>
      <c r="J163" s="125"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0"/>
      <c r="G164" s="127"/>
      <c r="H164" s="31"/>
      <c r="I164" s="134"/>
      <c r="J164" s="125"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0"/>
      <c r="G165" s="127"/>
      <c r="H165" s="31"/>
      <c r="I165" s="134"/>
      <c r="J165" s="125"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0"/>
      <c r="G166" s="127"/>
      <c r="H166" s="31"/>
      <c r="I166" s="134"/>
      <c r="J166" s="125"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0"/>
      <c r="G167" s="127"/>
      <c r="H167" s="31"/>
      <c r="I167" s="134"/>
      <c r="J167" s="125"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0"/>
      <c r="G168" s="127"/>
      <c r="H168" s="31"/>
      <c r="I168" s="134"/>
      <c r="J168" s="125"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0"/>
      <c r="G169" s="127"/>
      <c r="H169" s="31"/>
      <c r="I169" s="134"/>
      <c r="J169" s="125"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0"/>
      <c r="G170" s="127"/>
      <c r="H170" s="31"/>
      <c r="I170" s="134"/>
      <c r="J170" s="125"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0"/>
      <c r="G171" s="127"/>
      <c r="H171" s="31"/>
      <c r="I171" s="134"/>
      <c r="J171" s="125"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0"/>
      <c r="G172" s="127"/>
      <c r="H172" s="31"/>
      <c r="I172" s="134"/>
      <c r="J172" s="125"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0"/>
      <c r="G173" s="127"/>
      <c r="H173" s="31"/>
      <c r="I173" s="134"/>
      <c r="J173" s="125"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0"/>
      <c r="G174" s="127"/>
      <c r="H174" s="31"/>
      <c r="I174" s="134"/>
      <c r="J174" s="125"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0"/>
      <c r="G175" s="127"/>
      <c r="H175" s="31"/>
      <c r="I175" s="134"/>
      <c r="J175" s="125"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0"/>
      <c r="G176" s="127"/>
      <c r="H176" s="31"/>
      <c r="I176" s="134"/>
      <c r="J176" s="125"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0"/>
      <c r="G177" s="127"/>
      <c r="H177" s="31"/>
      <c r="I177" s="134"/>
      <c r="J177" s="125"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0"/>
      <c r="G178" s="127"/>
      <c r="H178" s="31"/>
      <c r="I178" s="134"/>
      <c r="J178" s="125"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0"/>
      <c r="G179" s="127"/>
      <c r="H179" s="31"/>
      <c r="I179" s="134"/>
      <c r="J179" s="125"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0"/>
      <c r="G180" s="127"/>
      <c r="H180" s="31"/>
      <c r="I180" s="134"/>
      <c r="J180" s="125"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0"/>
      <c r="G181" s="127"/>
      <c r="H181" s="31"/>
      <c r="I181" s="134"/>
      <c r="J181" s="125"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0"/>
      <c r="G182" s="127"/>
      <c r="H182" s="31"/>
      <c r="I182" s="134"/>
      <c r="J182" s="125"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0"/>
      <c r="G183" s="127"/>
      <c r="H183" s="31"/>
      <c r="I183" s="134"/>
      <c r="J183" s="125"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0"/>
      <c r="G184" s="127"/>
      <c r="H184" s="31"/>
      <c r="I184" s="134"/>
      <c r="J184" s="125"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0"/>
      <c r="G185" s="127"/>
      <c r="H185" s="31"/>
      <c r="I185" s="134"/>
      <c r="J185" s="125"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0"/>
      <c r="G186" s="127"/>
      <c r="H186" s="31"/>
      <c r="I186" s="134"/>
      <c r="J186" s="125"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0"/>
      <c r="G187" s="127"/>
      <c r="H187" s="31"/>
      <c r="I187" s="134"/>
      <c r="J187" s="125"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0"/>
      <c r="G188" s="127"/>
      <c r="H188" s="31"/>
      <c r="I188" s="134"/>
      <c r="J188" s="125"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0"/>
      <c r="G189" s="127"/>
      <c r="H189" s="31"/>
      <c r="I189" s="134"/>
      <c r="J189" s="125"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0"/>
      <c r="G190" s="127"/>
      <c r="H190" s="31"/>
      <c r="I190" s="134"/>
      <c r="J190" s="125"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0"/>
      <c r="G191" s="127"/>
      <c r="H191" s="31"/>
      <c r="I191" s="134"/>
      <c r="J191" s="125"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0"/>
      <c r="G192" s="127"/>
      <c r="H192" s="31"/>
      <c r="I192" s="134"/>
      <c r="J192" s="125"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0"/>
      <c r="G193" s="127"/>
      <c r="H193" s="31"/>
      <c r="I193" s="134"/>
      <c r="J193" s="125"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0"/>
      <c r="G194" s="127"/>
      <c r="H194" s="31"/>
      <c r="I194" s="134"/>
      <c r="J194" s="125"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0"/>
      <c r="G195" s="127"/>
      <c r="H195" s="31"/>
      <c r="I195" s="134"/>
      <c r="J195" s="125"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0"/>
      <c r="G196" s="127"/>
      <c r="H196" s="31"/>
      <c r="I196" s="134"/>
      <c r="J196" s="125"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0"/>
      <c r="G197" s="127"/>
      <c r="H197" s="31"/>
      <c r="I197" s="134"/>
      <c r="J197" s="125"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0"/>
      <c r="G198" s="127"/>
      <c r="H198" s="31"/>
      <c r="I198" s="134"/>
      <c r="J198" s="125"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0"/>
      <c r="G199" s="127"/>
      <c r="H199" s="31"/>
      <c r="I199" s="134"/>
      <c r="J199" s="125"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0"/>
      <c r="G200" s="127"/>
      <c r="H200" s="31"/>
      <c r="I200" s="134"/>
      <c r="J200" s="125"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0"/>
      <c r="G201" s="127"/>
      <c r="H201" s="31"/>
      <c r="I201" s="134"/>
      <c r="J201" s="125"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0"/>
      <c r="G202" s="127"/>
      <c r="H202" s="31"/>
      <c r="I202" s="134"/>
      <c r="J202" s="125"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0"/>
      <c r="G203" s="127"/>
      <c r="H203" s="31"/>
      <c r="I203" s="134"/>
      <c r="J203" s="125"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0"/>
      <c r="G204" s="127"/>
      <c r="H204" s="31"/>
      <c r="I204" s="134"/>
      <c r="J204" s="125"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0"/>
      <c r="G205" s="127"/>
      <c r="H205" s="31"/>
      <c r="I205" s="134"/>
      <c r="J205" s="125"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0"/>
      <c r="G206" s="127"/>
      <c r="H206" s="31"/>
      <c r="I206" s="134"/>
      <c r="J206" s="125"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0"/>
      <c r="G207" s="127"/>
      <c r="H207" s="31"/>
      <c r="I207" s="134"/>
      <c r="J207" s="125"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0"/>
      <c r="G208" s="127"/>
      <c r="H208" s="31"/>
      <c r="I208" s="134"/>
      <c r="J208" s="125"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0"/>
      <c r="G209" s="127"/>
      <c r="H209" s="31"/>
      <c r="I209" s="134"/>
      <c r="J209" s="125"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0"/>
      <c r="G210" s="127"/>
      <c r="H210" s="31"/>
      <c r="I210" s="134"/>
      <c r="J210" s="125"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0"/>
      <c r="G211" s="127"/>
      <c r="H211" s="31"/>
      <c r="I211" s="134"/>
      <c r="J211" s="125"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0"/>
      <c r="G212" s="127"/>
      <c r="H212" s="31"/>
      <c r="I212" s="134"/>
      <c r="J212" s="125"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0"/>
      <c r="G213" s="127"/>
      <c r="H213" s="31"/>
      <c r="I213" s="134"/>
      <c r="J213" s="125"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0"/>
      <c r="G214" s="127"/>
      <c r="H214" s="31"/>
      <c r="I214" s="134"/>
      <c r="J214" s="125"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0"/>
      <c r="G215" s="127"/>
      <c r="H215" s="31"/>
      <c r="I215" s="134"/>
      <c r="J215" s="125"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0"/>
      <c r="G216" s="127"/>
      <c r="H216" s="31"/>
      <c r="I216" s="134"/>
      <c r="J216" s="125"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0"/>
      <c r="G217" s="127"/>
      <c r="H217" s="31"/>
      <c r="I217" s="134"/>
      <c r="J217" s="125"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0"/>
      <c r="G218" s="127"/>
      <c r="H218" s="31"/>
      <c r="I218" s="134"/>
      <c r="J218" s="125"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0"/>
      <c r="G219" s="127"/>
      <c r="H219" s="31"/>
      <c r="I219" s="134"/>
      <c r="J219" s="125"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0"/>
      <c r="G220" s="127"/>
      <c r="H220" s="31"/>
      <c r="I220" s="134"/>
      <c r="J220" s="125"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0"/>
      <c r="G221" s="127"/>
      <c r="H221" s="31"/>
      <c r="I221" s="134"/>
      <c r="J221" s="125"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0"/>
      <c r="G222" s="127"/>
      <c r="H222" s="31"/>
      <c r="I222" s="134"/>
      <c r="J222" s="125"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0"/>
      <c r="G223" s="127"/>
      <c r="H223" s="31"/>
      <c r="I223" s="134"/>
      <c r="J223" s="125"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0"/>
      <c r="G224" s="127"/>
      <c r="H224" s="31"/>
      <c r="I224" s="134"/>
      <c r="J224" s="125"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0"/>
      <c r="G225" s="127"/>
      <c r="H225" s="31"/>
      <c r="I225" s="134"/>
      <c r="J225" s="125"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0"/>
      <c r="G226" s="127"/>
      <c r="H226" s="31"/>
      <c r="I226" s="134"/>
      <c r="J226" s="125"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0"/>
      <c r="G227" s="127"/>
      <c r="H227" s="31"/>
      <c r="I227" s="134"/>
      <c r="J227" s="125"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0"/>
      <c r="G228" s="127"/>
      <c r="H228" s="31"/>
      <c r="I228" s="134"/>
      <c r="J228" s="125"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0"/>
      <c r="G229" s="127"/>
      <c r="H229" s="31"/>
      <c r="I229" s="134"/>
      <c r="J229" s="125"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0"/>
      <c r="G230" s="127"/>
      <c r="H230" s="31"/>
      <c r="I230" s="134"/>
      <c r="J230" s="125"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0"/>
      <c r="G231" s="127"/>
      <c r="H231" s="31"/>
      <c r="I231" s="134"/>
      <c r="J231" s="125"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0"/>
      <c r="G232" s="127"/>
      <c r="H232" s="31"/>
      <c r="I232" s="134"/>
      <c r="J232" s="125"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0"/>
      <c r="G233" s="127"/>
      <c r="H233" s="31"/>
      <c r="I233" s="134"/>
      <c r="J233" s="125"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0"/>
      <c r="G234" s="127"/>
      <c r="H234" s="31"/>
      <c r="I234" s="134"/>
      <c r="J234" s="125"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0"/>
      <c r="G235" s="127"/>
      <c r="H235" s="31"/>
      <c r="I235" s="134"/>
      <c r="J235" s="125"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0"/>
      <c r="G236" s="127"/>
      <c r="H236" s="31"/>
      <c r="I236" s="134"/>
      <c r="J236" s="125"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0"/>
      <c r="G237" s="127"/>
      <c r="H237" s="31"/>
      <c r="I237" s="134"/>
      <c r="J237" s="125"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0"/>
      <c r="G238" s="127"/>
      <c r="H238" s="31"/>
      <c r="I238" s="134"/>
      <c r="J238" s="125"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0"/>
      <c r="G239" s="127"/>
      <c r="H239" s="31"/>
      <c r="I239" s="134"/>
      <c r="J239" s="125"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0"/>
      <c r="G240" s="127"/>
      <c r="H240" s="31"/>
      <c r="I240" s="134"/>
      <c r="J240" s="125"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0"/>
      <c r="G241" s="127"/>
      <c r="H241" s="31"/>
      <c r="I241" s="134"/>
      <c r="J241" s="125"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0"/>
      <c r="G242" s="127"/>
      <c r="H242" s="31"/>
      <c r="I242" s="134"/>
      <c r="J242" s="125"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0"/>
      <c r="G243" s="127"/>
      <c r="H243" s="31"/>
      <c r="I243" s="134"/>
      <c r="J243" s="125"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0"/>
      <c r="G244" s="127"/>
      <c r="H244" s="31"/>
      <c r="I244" s="134"/>
      <c r="J244" s="125"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0"/>
      <c r="G245" s="127"/>
      <c r="H245" s="31"/>
      <c r="I245" s="134"/>
      <c r="J245" s="125"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0"/>
      <c r="G246" s="127"/>
      <c r="H246" s="31"/>
      <c r="I246" s="134"/>
      <c r="J246" s="125"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0"/>
      <c r="G247" s="127"/>
      <c r="H247" s="31"/>
      <c r="I247" s="134"/>
      <c r="J247" s="125"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0"/>
      <c r="G248" s="127"/>
      <c r="H248" s="31"/>
      <c r="I248" s="134"/>
      <c r="J248" s="125"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0"/>
      <c r="G249" s="127"/>
      <c r="H249" s="31"/>
      <c r="I249" s="134"/>
      <c r="J249" s="125"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0"/>
      <c r="G250" s="127"/>
      <c r="H250" s="31"/>
      <c r="I250" s="134"/>
      <c r="J250" s="125"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0"/>
      <c r="G251" s="127"/>
      <c r="H251" s="31"/>
      <c r="I251" s="134"/>
      <c r="J251" s="125"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0"/>
      <c r="G252" s="127"/>
      <c r="H252" s="31"/>
      <c r="I252" s="134"/>
      <c r="J252" s="125"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0"/>
      <c r="G253" s="127"/>
      <c r="H253" s="31"/>
      <c r="I253" s="134"/>
      <c r="J253" s="125"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0"/>
      <c r="G254" s="127"/>
      <c r="H254" s="31"/>
      <c r="I254" s="134"/>
      <c r="J254" s="125"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0"/>
      <c r="G255" s="127"/>
      <c r="H255" s="31"/>
      <c r="I255" s="134"/>
      <c r="J255" s="125"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0"/>
      <c r="G256" s="127"/>
      <c r="H256" s="31"/>
      <c r="I256" s="134"/>
      <c r="J256" s="125"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0"/>
      <c r="G257" s="127"/>
      <c r="H257" s="31"/>
      <c r="I257" s="134"/>
      <c r="J257" s="125"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0"/>
      <c r="G258" s="127"/>
      <c r="H258" s="31"/>
      <c r="I258" s="134"/>
      <c r="J258" s="125"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0"/>
      <c r="G259" s="127"/>
      <c r="H259" s="31"/>
      <c r="I259" s="134"/>
      <c r="J259" s="125"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0"/>
      <c r="G260" s="127"/>
      <c r="H260" s="31"/>
      <c r="I260" s="134"/>
      <c r="J260" s="125"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0"/>
      <c r="G261" s="127"/>
      <c r="H261" s="31"/>
      <c r="I261" s="134"/>
      <c r="J261" s="125"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0"/>
      <c r="G262" s="127"/>
      <c r="H262" s="31"/>
      <c r="I262" s="134"/>
      <c r="J262" s="125"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0"/>
      <c r="G263" s="127"/>
      <c r="H263" s="31"/>
      <c r="I263" s="134"/>
      <c r="J263" s="125"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0"/>
      <c r="G264" s="127"/>
      <c r="H264" s="31"/>
      <c r="I264" s="134"/>
      <c r="J264" s="125"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0"/>
      <c r="G265" s="127"/>
      <c r="H265" s="31"/>
      <c r="I265" s="134"/>
      <c r="J265" s="125"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0"/>
      <c r="G266" s="127"/>
      <c r="H266" s="31"/>
      <c r="I266" s="134"/>
      <c r="J266" s="125"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0"/>
      <c r="G267" s="127"/>
      <c r="H267" s="31"/>
      <c r="I267" s="134"/>
      <c r="J267" s="125"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0"/>
      <c r="G268" s="127"/>
      <c r="H268" s="31"/>
      <c r="I268" s="134"/>
      <c r="J268" s="125"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0"/>
      <c r="G269" s="127"/>
      <c r="H269" s="31"/>
      <c r="I269" s="134"/>
      <c r="J269" s="125"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0"/>
      <c r="G270" s="127"/>
      <c r="H270" s="31"/>
      <c r="I270" s="134"/>
      <c r="J270" s="125"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0"/>
      <c r="G271" s="127"/>
      <c r="H271" s="31"/>
      <c r="I271" s="134"/>
      <c r="J271" s="125"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0"/>
      <c r="G272" s="127"/>
      <c r="H272" s="31"/>
      <c r="I272" s="134"/>
      <c r="J272" s="125"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0"/>
      <c r="G273" s="127"/>
      <c r="H273" s="31"/>
      <c r="I273" s="134"/>
      <c r="J273" s="125"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0"/>
      <c r="G274" s="127"/>
      <c r="H274" s="31"/>
      <c r="I274" s="134"/>
      <c r="J274" s="125"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0"/>
      <c r="G275" s="127"/>
      <c r="H275" s="31"/>
      <c r="I275" s="134"/>
      <c r="J275" s="125"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0"/>
      <c r="G276" s="127"/>
      <c r="H276" s="31"/>
      <c r="I276" s="134"/>
      <c r="J276" s="125"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0"/>
      <c r="G277" s="127"/>
      <c r="H277" s="31"/>
      <c r="I277" s="134"/>
      <c r="J277" s="125"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0"/>
      <c r="G278" s="127"/>
      <c r="H278" s="31"/>
      <c r="I278" s="134"/>
      <c r="J278" s="125"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0"/>
      <c r="G279" s="127"/>
      <c r="H279" s="31"/>
      <c r="I279" s="134"/>
      <c r="J279" s="125"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0"/>
      <c r="G280" s="127"/>
      <c r="H280" s="31"/>
      <c r="I280" s="134"/>
      <c r="J280" s="125"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0"/>
      <c r="G281" s="127"/>
      <c r="H281" s="31"/>
      <c r="I281" s="134"/>
      <c r="J281" s="125"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0"/>
      <c r="G282" s="127"/>
      <c r="H282" s="31"/>
      <c r="I282" s="134"/>
      <c r="J282" s="125"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0"/>
      <c r="G283" s="127"/>
      <c r="H283" s="31"/>
      <c r="I283" s="134"/>
      <c r="J283" s="125"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0"/>
      <c r="G284" s="127"/>
      <c r="H284" s="31"/>
      <c r="I284" s="134"/>
      <c r="J284" s="125"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0"/>
      <c r="G285" s="127"/>
      <c r="H285" s="31"/>
      <c r="I285" s="134"/>
      <c r="J285" s="125"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0"/>
      <c r="G286" s="127"/>
      <c r="H286" s="31"/>
      <c r="I286" s="134"/>
      <c r="J286" s="125"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0"/>
      <c r="G287" s="127"/>
      <c r="H287" s="31"/>
      <c r="I287" s="134"/>
      <c r="J287" s="125"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0"/>
      <c r="G288" s="127"/>
      <c r="H288" s="31"/>
      <c r="I288" s="134"/>
      <c r="J288" s="125"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0"/>
      <c r="G289" s="127"/>
      <c r="H289" s="31"/>
      <c r="I289" s="134"/>
      <c r="J289" s="125"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0"/>
      <c r="G290" s="127"/>
      <c r="H290" s="31"/>
      <c r="I290" s="134"/>
      <c r="J290" s="125"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0"/>
      <c r="G291" s="127"/>
      <c r="H291" s="31"/>
      <c r="I291" s="134"/>
      <c r="J291" s="125"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0"/>
      <c r="G292" s="127"/>
      <c r="H292" s="31"/>
      <c r="I292" s="134"/>
      <c r="J292" s="125"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0"/>
      <c r="G293" s="127"/>
      <c r="H293" s="31"/>
      <c r="I293" s="134"/>
      <c r="J293" s="125"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0"/>
      <c r="G294" s="127"/>
      <c r="H294" s="31"/>
      <c r="I294" s="134"/>
      <c r="J294" s="125"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0"/>
      <c r="G295" s="127"/>
      <c r="H295" s="31"/>
      <c r="I295" s="134"/>
      <c r="J295" s="125"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0"/>
      <c r="G296" s="127"/>
      <c r="H296" s="31"/>
      <c r="I296" s="134"/>
      <c r="J296" s="125"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0"/>
      <c r="G297" s="127"/>
      <c r="H297" s="31"/>
      <c r="I297" s="134"/>
      <c r="J297" s="125"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0"/>
      <c r="G298" s="127"/>
      <c r="H298" s="31"/>
      <c r="I298" s="134"/>
      <c r="J298" s="125"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0"/>
      <c r="G299" s="127"/>
      <c r="H299" s="31"/>
      <c r="I299" s="134"/>
      <c r="J299" s="125"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0"/>
      <c r="G300" s="127"/>
      <c r="H300" s="31"/>
      <c r="I300" s="134"/>
      <c r="J300" s="125"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0"/>
      <c r="G301" s="127"/>
      <c r="H301" s="31"/>
      <c r="I301" s="134"/>
      <c r="J301" s="125"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0"/>
      <c r="G302" s="127"/>
      <c r="H302" s="31"/>
      <c r="I302" s="134"/>
      <c r="J302" s="125"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0"/>
      <c r="G303" s="127"/>
      <c r="H303" s="31"/>
      <c r="I303" s="134"/>
      <c r="J303" s="125"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0"/>
      <c r="G304" s="127"/>
      <c r="H304" s="31"/>
      <c r="I304" s="134"/>
      <c r="J304" s="125"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0"/>
      <c r="G305" s="127"/>
      <c r="H305" s="31"/>
      <c r="I305" s="134"/>
      <c r="J305" s="125"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0"/>
      <c r="G306" s="127"/>
      <c r="H306" s="31"/>
      <c r="I306" s="134"/>
      <c r="J306" s="125"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0"/>
      <c r="G307" s="127"/>
      <c r="H307" s="31"/>
      <c r="I307" s="134"/>
      <c r="J307" s="125"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0"/>
      <c r="G308" s="127"/>
      <c r="H308" s="31"/>
      <c r="I308" s="134"/>
      <c r="J308" s="125"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0"/>
      <c r="G309" s="127"/>
      <c r="H309" s="31"/>
      <c r="I309" s="134"/>
      <c r="J309" s="125"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0"/>
      <c r="G310" s="127"/>
      <c r="H310" s="31"/>
      <c r="I310" s="134"/>
      <c r="J310" s="125"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0"/>
      <c r="G311" s="127"/>
      <c r="H311" s="31"/>
      <c r="I311" s="134"/>
      <c r="J311" s="125"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0"/>
      <c r="G312" s="127"/>
      <c r="H312" s="31"/>
      <c r="I312" s="134"/>
      <c r="J312" s="125"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0"/>
      <c r="G313" s="127"/>
      <c r="H313" s="31"/>
      <c r="I313" s="134"/>
      <c r="J313" s="125"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0"/>
      <c r="G314" s="127"/>
      <c r="H314" s="31"/>
      <c r="I314" s="134"/>
      <c r="J314" s="125"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0"/>
      <c r="G315" s="127"/>
      <c r="H315" s="31"/>
      <c r="I315" s="134"/>
      <c r="J315" s="125"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0"/>
      <c r="G316" s="127"/>
      <c r="H316" s="31"/>
      <c r="I316" s="134"/>
      <c r="J316" s="125"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0"/>
      <c r="G317" s="127"/>
      <c r="H317" s="31"/>
      <c r="I317" s="134"/>
      <c r="J317" s="125"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0"/>
      <c r="G318" s="127"/>
      <c r="H318" s="31"/>
      <c r="I318" s="134"/>
      <c r="J318" s="125"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0"/>
      <c r="G319" s="127"/>
      <c r="H319" s="31"/>
      <c r="I319" s="134"/>
      <c r="J319" s="125"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0"/>
      <c r="G320" s="127"/>
      <c r="H320" s="31"/>
      <c r="I320" s="134"/>
      <c r="J320" s="125"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0"/>
      <c r="G321" s="127"/>
      <c r="H321" s="31"/>
      <c r="I321" s="134"/>
      <c r="J321" s="125"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0"/>
      <c r="G322" s="127"/>
      <c r="H322" s="31"/>
      <c r="I322" s="134"/>
      <c r="J322" s="125"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0"/>
      <c r="G323" s="127"/>
      <c r="H323" s="31"/>
      <c r="I323" s="134"/>
      <c r="J323" s="125"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0"/>
      <c r="G324" s="127"/>
      <c r="H324" s="31"/>
      <c r="I324" s="134"/>
      <c r="J324" s="125"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0"/>
      <c r="G325" s="127"/>
      <c r="H325" s="31"/>
      <c r="I325" s="134"/>
      <c r="J325" s="125"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0"/>
      <c r="G326" s="127"/>
      <c r="H326" s="31"/>
      <c r="I326" s="134"/>
      <c r="J326" s="125"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0"/>
      <c r="G327" s="127"/>
      <c r="H327" s="31"/>
      <c r="I327" s="134"/>
      <c r="J327" s="125"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0"/>
      <c r="G328" s="127"/>
      <c r="H328" s="31"/>
      <c r="I328" s="134"/>
      <c r="J328" s="125"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0"/>
      <c r="G329" s="127"/>
      <c r="H329" s="31"/>
      <c r="I329" s="134"/>
      <c r="J329" s="125"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0"/>
      <c r="G330" s="127"/>
      <c r="H330" s="31"/>
      <c r="I330" s="134"/>
      <c r="J330" s="125"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0"/>
      <c r="G331" s="127"/>
      <c r="H331" s="31"/>
      <c r="I331" s="134"/>
      <c r="J331" s="125"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0"/>
      <c r="G332" s="127"/>
      <c r="H332" s="31"/>
      <c r="I332" s="134"/>
      <c r="J332" s="125"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0"/>
      <c r="G333" s="127"/>
      <c r="H333" s="31"/>
      <c r="I333" s="134"/>
      <c r="J333" s="125"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0"/>
      <c r="G334" s="127"/>
      <c r="H334" s="31"/>
      <c r="I334" s="134"/>
      <c r="J334" s="125"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0"/>
      <c r="G335" s="127"/>
      <c r="H335" s="31"/>
      <c r="I335" s="134"/>
      <c r="J335" s="125"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0"/>
      <c r="G336" s="127"/>
      <c r="H336" s="31"/>
      <c r="I336" s="134"/>
      <c r="J336" s="125"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0"/>
      <c r="G337" s="127"/>
      <c r="H337" s="31"/>
      <c r="I337" s="134"/>
      <c r="J337" s="125"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0"/>
      <c r="G338" s="127"/>
      <c r="H338" s="31"/>
      <c r="I338" s="134"/>
      <c r="J338" s="125"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0"/>
      <c r="G339" s="127"/>
      <c r="H339" s="31"/>
      <c r="I339" s="134"/>
      <c r="J339" s="125"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0"/>
      <c r="G340" s="127"/>
      <c r="H340" s="31"/>
      <c r="I340" s="134"/>
      <c r="J340" s="125"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0"/>
      <c r="G341" s="127"/>
      <c r="H341" s="31"/>
      <c r="I341" s="134"/>
      <c r="J341" s="125"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0"/>
      <c r="G342" s="127"/>
      <c r="H342" s="31"/>
      <c r="I342" s="134"/>
      <c r="J342" s="125"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0"/>
      <c r="G343" s="127"/>
      <c r="H343" s="31"/>
      <c r="I343" s="134"/>
      <c r="J343" s="125"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0"/>
      <c r="G344" s="127"/>
      <c r="H344" s="31"/>
      <c r="I344" s="134"/>
      <c r="J344" s="125"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0"/>
      <c r="G345" s="127"/>
      <c r="H345" s="31"/>
      <c r="I345" s="134"/>
      <c r="J345" s="125"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0"/>
      <c r="G346" s="127"/>
      <c r="H346" s="31"/>
      <c r="I346" s="134"/>
      <c r="J346" s="125"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0"/>
      <c r="G347" s="127"/>
      <c r="H347" s="31"/>
      <c r="I347" s="134"/>
      <c r="J347" s="125"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0"/>
      <c r="G348" s="127"/>
      <c r="H348" s="31"/>
      <c r="I348" s="134"/>
      <c r="J348" s="125"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0"/>
      <c r="G349" s="127"/>
      <c r="H349" s="31"/>
      <c r="I349" s="134"/>
      <c r="J349" s="125"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0"/>
      <c r="G350" s="127"/>
      <c r="H350" s="31"/>
      <c r="I350" s="134"/>
      <c r="J350" s="125"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0"/>
      <c r="G351" s="127"/>
      <c r="H351" s="31"/>
      <c r="I351" s="134"/>
      <c r="J351" s="125"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0"/>
      <c r="G352" s="127"/>
      <c r="H352" s="31"/>
      <c r="I352" s="134"/>
      <c r="J352" s="125"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0"/>
      <c r="G353" s="127"/>
      <c r="H353" s="31"/>
      <c r="I353" s="134"/>
      <c r="J353" s="125"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0"/>
      <c r="G354" s="127"/>
      <c r="H354" s="31"/>
      <c r="I354" s="134"/>
      <c r="J354" s="125"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0"/>
      <c r="G355" s="127"/>
      <c r="H355" s="31"/>
      <c r="I355" s="134"/>
      <c r="J355" s="125"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0"/>
      <c r="G356" s="127"/>
      <c r="H356" s="31"/>
      <c r="I356" s="134"/>
      <c r="J356" s="125"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0"/>
      <c r="G357" s="127"/>
      <c r="H357" s="31"/>
      <c r="I357" s="134"/>
      <c r="J357" s="125"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0"/>
      <c r="G358" s="127"/>
      <c r="H358" s="31"/>
      <c r="I358" s="134"/>
      <c r="J358" s="125"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0"/>
      <c r="G359" s="127"/>
      <c r="H359" s="31"/>
      <c r="I359" s="134"/>
      <c r="J359" s="125"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0"/>
      <c r="G360" s="127"/>
      <c r="H360" s="31"/>
      <c r="I360" s="134"/>
      <c r="J360" s="125"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0"/>
      <c r="G361" s="127"/>
      <c r="H361" s="31"/>
      <c r="I361" s="134"/>
      <c r="J361" s="125"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0"/>
      <c r="G362" s="127"/>
      <c r="H362" s="31"/>
      <c r="I362" s="134"/>
      <c r="J362" s="125"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0"/>
      <c r="G363" s="127"/>
      <c r="H363" s="31"/>
      <c r="I363" s="134"/>
      <c r="J363" s="125"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0"/>
      <c r="G364" s="127"/>
      <c r="H364" s="31"/>
      <c r="I364" s="134"/>
      <c r="J364" s="125"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0"/>
      <c r="G365" s="127"/>
      <c r="H365" s="31"/>
      <c r="I365" s="134"/>
      <c r="J365" s="125"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0"/>
      <c r="G366" s="127"/>
      <c r="H366" s="31"/>
      <c r="I366" s="134"/>
      <c r="J366" s="125"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0"/>
      <c r="G367" s="127"/>
      <c r="H367" s="31"/>
      <c r="I367" s="134"/>
      <c r="J367" s="125"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0"/>
      <c r="G368" s="127"/>
      <c r="H368" s="31"/>
      <c r="I368" s="134"/>
      <c r="J368" s="125"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0"/>
      <c r="G369" s="127"/>
      <c r="H369" s="31"/>
      <c r="I369" s="134"/>
      <c r="J369" s="125"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0"/>
      <c r="G370" s="127"/>
      <c r="H370" s="31"/>
      <c r="I370" s="134"/>
      <c r="J370" s="125"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0"/>
      <c r="G371" s="127"/>
      <c r="H371" s="31"/>
      <c r="I371" s="134"/>
      <c r="J371" s="125"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0"/>
      <c r="G372" s="127"/>
      <c r="H372" s="31"/>
      <c r="I372" s="134"/>
      <c r="J372" s="125"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0"/>
      <c r="G373" s="127"/>
      <c r="H373" s="31"/>
      <c r="I373" s="134"/>
      <c r="J373" s="125"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0"/>
      <c r="G374" s="127"/>
      <c r="H374" s="31"/>
      <c r="I374" s="134"/>
      <c r="J374" s="125"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0"/>
      <c r="G375" s="127"/>
      <c r="H375" s="31"/>
      <c r="I375" s="134"/>
      <c r="J375" s="125"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0"/>
      <c r="G376" s="127"/>
      <c r="H376" s="31"/>
      <c r="I376" s="134"/>
      <c r="J376" s="125"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0"/>
      <c r="G377" s="127"/>
      <c r="H377" s="31"/>
      <c r="I377" s="134"/>
      <c r="J377" s="125"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0"/>
      <c r="G378" s="127"/>
      <c r="H378" s="31"/>
      <c r="I378" s="134"/>
      <c r="J378" s="125"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0"/>
      <c r="G379" s="127"/>
      <c r="H379" s="31"/>
      <c r="I379" s="134"/>
      <c r="J379" s="125"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0"/>
      <c r="G380" s="127"/>
      <c r="H380" s="31"/>
      <c r="I380" s="134"/>
      <c r="J380" s="125"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0"/>
      <c r="G381" s="127"/>
      <c r="H381" s="31"/>
      <c r="I381" s="134"/>
      <c r="J381" s="125"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0"/>
      <c r="G382" s="127"/>
      <c r="H382" s="31"/>
      <c r="I382" s="134"/>
      <c r="J382" s="125"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0"/>
      <c r="G383" s="127"/>
      <c r="H383" s="31"/>
      <c r="I383" s="134"/>
      <c r="J383" s="125"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0"/>
      <c r="G384" s="127"/>
      <c r="H384" s="31"/>
      <c r="I384" s="134"/>
      <c r="J384" s="125"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0"/>
      <c r="G385" s="127"/>
      <c r="H385" s="31"/>
      <c r="I385" s="134"/>
      <c r="J385" s="125"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0"/>
      <c r="G386" s="127"/>
      <c r="H386" s="31"/>
      <c r="I386" s="134"/>
      <c r="J386" s="125"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0"/>
      <c r="G387" s="127"/>
      <c r="H387" s="31"/>
      <c r="I387" s="134"/>
      <c r="J387" s="125"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0"/>
      <c r="G388" s="127"/>
      <c r="H388" s="31"/>
      <c r="I388" s="134"/>
      <c r="J388" s="125"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0"/>
      <c r="G389" s="127"/>
      <c r="H389" s="31"/>
      <c r="I389" s="134"/>
      <c r="J389" s="125"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0"/>
      <c r="G390" s="127"/>
      <c r="H390" s="31"/>
      <c r="I390" s="134"/>
      <c r="J390" s="125"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0"/>
      <c r="G391" s="127"/>
      <c r="H391" s="31"/>
      <c r="I391" s="134"/>
      <c r="J391" s="125"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0"/>
      <c r="G392" s="127"/>
      <c r="H392" s="31"/>
      <c r="I392" s="134"/>
      <c r="J392" s="125"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0"/>
      <c r="G393" s="127"/>
      <c r="H393" s="31"/>
      <c r="I393" s="134"/>
      <c r="J393" s="125"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0"/>
      <c r="G394" s="127"/>
      <c r="H394" s="31"/>
      <c r="I394" s="134"/>
      <c r="J394" s="125"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0"/>
      <c r="G395" s="127"/>
      <c r="H395" s="31"/>
      <c r="I395" s="134"/>
      <c r="J395" s="125"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0"/>
      <c r="G396" s="127"/>
      <c r="H396" s="31"/>
      <c r="I396" s="134"/>
      <c r="J396" s="125"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0"/>
      <c r="G397" s="127"/>
      <c r="H397" s="31"/>
      <c r="I397" s="134"/>
      <c r="J397" s="125"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0"/>
      <c r="G398" s="127"/>
      <c r="H398" s="31"/>
      <c r="I398" s="134"/>
      <c r="J398" s="125"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0"/>
      <c r="G399" s="127"/>
      <c r="H399" s="31"/>
      <c r="I399" s="134"/>
      <c r="J399" s="125"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0"/>
      <c r="G400" s="127"/>
      <c r="H400" s="31"/>
      <c r="I400" s="134"/>
      <c r="J400" s="125"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0"/>
      <c r="G401" s="127"/>
      <c r="H401" s="31"/>
      <c r="I401" s="134"/>
      <c r="J401" s="125"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0"/>
      <c r="G402" s="127"/>
      <c r="H402" s="31"/>
      <c r="I402" s="134"/>
      <c r="J402" s="125"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0"/>
      <c r="G403" s="127"/>
      <c r="H403" s="31"/>
      <c r="I403" s="134"/>
      <c r="J403" s="125"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0"/>
      <c r="G404" s="127"/>
      <c r="H404" s="31"/>
      <c r="I404" s="134"/>
      <c r="J404" s="125"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0"/>
      <c r="G405" s="127"/>
      <c r="H405" s="31"/>
      <c r="I405" s="134"/>
      <c r="J405" s="125"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0"/>
      <c r="G406" s="127"/>
      <c r="H406" s="31"/>
      <c r="I406" s="134"/>
      <c r="J406" s="125"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0"/>
      <c r="G407" s="127"/>
      <c r="H407" s="31"/>
      <c r="I407" s="134"/>
      <c r="J407" s="125"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0"/>
      <c r="G408" s="127"/>
      <c r="H408" s="31"/>
      <c r="I408" s="134"/>
      <c r="J408" s="125"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0"/>
      <c r="G409" s="127"/>
      <c r="H409" s="31"/>
      <c r="I409" s="134"/>
      <c r="J409" s="125"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0"/>
      <c r="G410" s="127"/>
      <c r="H410" s="31"/>
      <c r="I410" s="134"/>
      <c r="J410" s="125"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0"/>
      <c r="G411" s="127"/>
      <c r="H411" s="31"/>
      <c r="I411" s="134"/>
      <c r="J411" s="125"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0"/>
      <c r="G412" s="127"/>
      <c r="H412" s="31"/>
      <c r="I412" s="134"/>
      <c r="J412" s="125"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0"/>
      <c r="G413" s="127"/>
      <c r="H413" s="31"/>
      <c r="I413" s="134"/>
      <c r="J413" s="125"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0"/>
      <c r="G414" s="127"/>
      <c r="H414" s="31"/>
      <c r="I414" s="134"/>
      <c r="J414" s="125"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0"/>
      <c r="G415" s="127"/>
      <c r="H415" s="31"/>
      <c r="I415" s="134"/>
      <c r="J415" s="125"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0"/>
      <c r="G416" s="127"/>
      <c r="H416" s="31"/>
      <c r="I416" s="134"/>
      <c r="J416" s="125"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0"/>
      <c r="G417" s="127"/>
      <c r="H417" s="31"/>
      <c r="I417" s="134"/>
      <c r="J417" s="125"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0"/>
      <c r="G418" s="127"/>
      <c r="H418" s="31"/>
      <c r="I418" s="134"/>
      <c r="J418" s="125"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0"/>
      <c r="G419" s="127"/>
      <c r="H419" s="31"/>
      <c r="I419" s="134"/>
      <c r="J419" s="125"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0"/>
      <c r="G420" s="127"/>
      <c r="H420" s="31"/>
      <c r="I420" s="134"/>
      <c r="J420" s="125"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0"/>
      <c r="G421" s="127"/>
      <c r="H421" s="31"/>
      <c r="I421" s="134"/>
      <c r="J421" s="125"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0"/>
      <c r="G422" s="127"/>
      <c r="H422" s="31"/>
      <c r="I422" s="134"/>
      <c r="J422" s="125"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0"/>
      <c r="G423" s="127"/>
      <c r="H423" s="31"/>
      <c r="I423" s="134"/>
      <c r="J423" s="125"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0"/>
      <c r="G424" s="127"/>
      <c r="H424" s="31"/>
      <c r="I424" s="134"/>
      <c r="J424" s="125"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0"/>
      <c r="G425" s="127"/>
      <c r="H425" s="31"/>
      <c r="I425" s="134"/>
      <c r="J425" s="125"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0"/>
      <c r="G426" s="127"/>
      <c r="H426" s="31"/>
      <c r="I426" s="134"/>
      <c r="J426" s="125"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0"/>
      <c r="G427" s="127"/>
      <c r="H427" s="31"/>
      <c r="I427" s="134"/>
      <c r="J427" s="125"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0"/>
      <c r="G428" s="127"/>
      <c r="H428" s="31"/>
      <c r="I428" s="134"/>
      <c r="J428" s="125"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0"/>
      <c r="G429" s="127"/>
      <c r="H429" s="31"/>
      <c r="I429" s="134"/>
      <c r="J429" s="125"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0"/>
      <c r="G430" s="127"/>
      <c r="H430" s="31"/>
      <c r="I430" s="134"/>
      <c r="J430" s="125"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0"/>
      <c r="G431" s="127"/>
      <c r="H431" s="31"/>
      <c r="I431" s="134"/>
      <c r="J431" s="125"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0"/>
      <c r="G432" s="127"/>
      <c r="H432" s="31"/>
      <c r="I432" s="134"/>
      <c r="J432" s="125"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0"/>
      <c r="G433" s="127"/>
      <c r="H433" s="31"/>
      <c r="I433" s="134"/>
      <c r="J433" s="125"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0"/>
      <c r="G434" s="127"/>
      <c r="H434" s="31"/>
      <c r="I434" s="134"/>
      <c r="J434" s="125"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0"/>
      <c r="G435" s="127"/>
      <c r="H435" s="31"/>
      <c r="I435" s="134"/>
      <c r="J435" s="125"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0"/>
      <c r="G436" s="127"/>
      <c r="H436" s="31"/>
      <c r="I436" s="134"/>
      <c r="J436" s="125"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0"/>
      <c r="G437" s="127"/>
      <c r="H437" s="31"/>
      <c r="I437" s="134"/>
      <c r="J437" s="125"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0"/>
      <c r="G438" s="127"/>
      <c r="H438" s="31"/>
      <c r="I438" s="134"/>
      <c r="J438" s="125"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0"/>
      <c r="G439" s="127"/>
      <c r="H439" s="31"/>
      <c r="I439" s="134"/>
      <c r="J439" s="125"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0"/>
      <c r="G440" s="127"/>
      <c r="H440" s="31"/>
      <c r="I440" s="134"/>
      <c r="J440" s="125"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0"/>
      <c r="G441" s="127"/>
      <c r="H441" s="31"/>
      <c r="I441" s="134"/>
      <c r="J441" s="125"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0"/>
      <c r="G442" s="127"/>
      <c r="H442" s="31"/>
      <c r="I442" s="134"/>
      <c r="J442" s="125"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0"/>
      <c r="G443" s="127"/>
      <c r="H443" s="31"/>
      <c r="I443" s="134"/>
      <c r="J443" s="125"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0"/>
      <c r="G444" s="127"/>
      <c r="H444" s="31"/>
      <c r="I444" s="134"/>
      <c r="J444" s="125"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0"/>
      <c r="G445" s="127"/>
      <c r="H445" s="31"/>
      <c r="I445" s="134"/>
      <c r="J445" s="125"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0"/>
      <c r="G446" s="127"/>
      <c r="H446" s="31"/>
      <c r="I446" s="134"/>
      <c r="J446" s="125"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0"/>
      <c r="G447" s="127"/>
      <c r="H447" s="31"/>
      <c r="I447" s="134"/>
      <c r="J447" s="125"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0"/>
      <c r="G448" s="127"/>
      <c r="H448" s="31"/>
      <c r="I448" s="134"/>
      <c r="J448" s="125"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0"/>
      <c r="G449" s="127"/>
      <c r="H449" s="31"/>
      <c r="I449" s="134"/>
      <c r="J449" s="125"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0"/>
      <c r="G450" s="127"/>
      <c r="H450" s="31"/>
      <c r="I450" s="134"/>
      <c r="J450" s="125"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0"/>
      <c r="G451" s="127"/>
      <c r="H451" s="31"/>
      <c r="I451" s="134"/>
      <c r="J451" s="125"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0"/>
      <c r="G452" s="127"/>
      <c r="H452" s="31"/>
      <c r="I452" s="134"/>
      <c r="J452" s="125"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0"/>
      <c r="G453" s="127"/>
      <c r="H453" s="31"/>
      <c r="I453" s="134"/>
      <c r="J453" s="125"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0"/>
      <c r="G454" s="127"/>
      <c r="H454" s="31"/>
      <c r="I454" s="134"/>
      <c r="J454" s="125"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0"/>
      <c r="G455" s="127"/>
      <c r="H455" s="31"/>
      <c r="I455" s="134"/>
      <c r="J455" s="125"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0"/>
      <c r="G456" s="127"/>
      <c r="H456" s="31"/>
      <c r="I456" s="134"/>
      <c r="J456" s="125"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0"/>
      <c r="G457" s="127"/>
      <c r="H457" s="31"/>
      <c r="I457" s="134"/>
      <c r="J457" s="125"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0"/>
      <c r="G458" s="127"/>
      <c r="H458" s="31"/>
      <c r="I458" s="134"/>
      <c r="J458" s="125"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0"/>
      <c r="G459" s="127"/>
      <c r="H459" s="31"/>
      <c r="I459" s="134"/>
      <c r="J459" s="125"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0"/>
      <c r="G460" s="127"/>
      <c r="H460" s="31"/>
      <c r="I460" s="134"/>
      <c r="J460" s="125"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0"/>
      <c r="G461" s="127"/>
      <c r="H461" s="31"/>
      <c r="I461" s="134"/>
      <c r="J461" s="125"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0"/>
      <c r="G462" s="127"/>
      <c r="H462" s="31"/>
      <c r="I462" s="134"/>
      <c r="J462" s="125"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0"/>
      <c r="G463" s="127"/>
      <c r="H463" s="31"/>
      <c r="I463" s="134"/>
      <c r="J463" s="125"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0"/>
      <c r="G464" s="127"/>
      <c r="H464" s="31"/>
      <c r="I464" s="134"/>
      <c r="J464" s="125"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0"/>
      <c r="G465" s="127"/>
      <c r="H465" s="31"/>
      <c r="I465" s="134"/>
      <c r="J465" s="125"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0"/>
      <c r="G466" s="127"/>
      <c r="H466" s="31"/>
      <c r="I466" s="134"/>
      <c r="J466" s="125"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0"/>
      <c r="G467" s="127"/>
      <c r="H467" s="31"/>
      <c r="I467" s="134"/>
      <c r="J467" s="125"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0"/>
      <c r="G468" s="127"/>
      <c r="H468" s="31"/>
      <c r="I468" s="134"/>
      <c r="J468" s="125"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0"/>
      <c r="G469" s="127"/>
      <c r="H469" s="31"/>
      <c r="I469" s="134"/>
      <c r="J469" s="125"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0"/>
      <c r="G470" s="127"/>
      <c r="H470" s="31"/>
      <c r="I470" s="134"/>
      <c r="J470" s="125"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0"/>
      <c r="G471" s="127"/>
      <c r="H471" s="31"/>
      <c r="I471" s="134"/>
      <c r="J471" s="125"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0"/>
      <c r="G472" s="127"/>
      <c r="H472" s="31"/>
      <c r="I472" s="134"/>
      <c r="J472" s="125"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0"/>
      <c r="G473" s="127"/>
      <c r="H473" s="31"/>
      <c r="I473" s="134"/>
      <c r="J473" s="125"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0"/>
      <c r="G474" s="127"/>
      <c r="H474" s="31"/>
      <c r="I474" s="134"/>
      <c r="J474" s="125"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0"/>
      <c r="G475" s="127"/>
      <c r="H475" s="31"/>
      <c r="I475" s="134"/>
      <c r="J475" s="125"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0"/>
      <c r="G476" s="127"/>
      <c r="H476" s="31"/>
      <c r="I476" s="134"/>
      <c r="J476" s="125"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0"/>
      <c r="G477" s="127"/>
      <c r="H477" s="31"/>
      <c r="I477" s="134"/>
      <c r="J477" s="125"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0"/>
      <c r="G478" s="127"/>
      <c r="H478" s="31"/>
      <c r="I478" s="134"/>
      <c r="J478" s="125"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0"/>
      <c r="G479" s="127"/>
      <c r="H479" s="31"/>
      <c r="I479" s="134"/>
      <c r="J479" s="125"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0"/>
      <c r="G480" s="127"/>
      <c r="H480" s="31"/>
      <c r="I480" s="134"/>
      <c r="J480" s="125"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0"/>
      <c r="G481" s="127"/>
      <c r="H481" s="31"/>
      <c r="I481" s="134"/>
      <c r="J481" s="125"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0"/>
      <c r="G482" s="127"/>
      <c r="H482" s="31"/>
      <c r="I482" s="134"/>
      <c r="J482" s="125"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0"/>
      <c r="G483" s="127"/>
      <c r="H483" s="31"/>
      <c r="I483" s="134"/>
      <c r="J483" s="125"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0"/>
      <c r="G484" s="127"/>
      <c r="H484" s="31"/>
      <c r="I484" s="134"/>
      <c r="J484" s="125"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0"/>
      <c r="G485" s="127"/>
      <c r="H485" s="31"/>
      <c r="I485" s="134"/>
      <c r="J485" s="125"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0"/>
      <c r="G486" s="127"/>
      <c r="H486" s="31"/>
      <c r="I486" s="134"/>
      <c r="J486" s="125"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0"/>
      <c r="G487" s="127"/>
      <c r="H487" s="31"/>
      <c r="I487" s="134"/>
      <c r="J487" s="125"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0"/>
      <c r="G488" s="127"/>
      <c r="H488" s="31"/>
      <c r="I488" s="134"/>
      <c r="J488" s="125"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0"/>
      <c r="G489" s="127"/>
      <c r="H489" s="31"/>
      <c r="I489" s="134"/>
      <c r="J489" s="125"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0"/>
      <c r="G490" s="127"/>
      <c r="H490" s="31"/>
      <c r="I490" s="134"/>
      <c r="J490" s="125"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0"/>
      <c r="G491" s="127"/>
      <c r="H491" s="31"/>
      <c r="I491" s="134"/>
      <c r="J491" s="125"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0"/>
      <c r="G492" s="127"/>
      <c r="H492" s="31"/>
      <c r="I492" s="134"/>
      <c r="J492" s="125"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0"/>
      <c r="G493" s="127"/>
      <c r="H493" s="31"/>
      <c r="I493" s="134"/>
      <c r="J493" s="125"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0"/>
      <c r="G494" s="127"/>
      <c r="H494" s="31"/>
      <c r="I494" s="134"/>
      <c r="J494" s="125"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0"/>
      <c r="G495" s="127"/>
      <c r="H495" s="31"/>
      <c r="I495" s="134"/>
      <c r="J495" s="125"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0"/>
      <c r="G496" s="127"/>
      <c r="H496" s="31"/>
      <c r="I496" s="134"/>
      <c r="J496" s="125"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0"/>
      <c r="G497" s="127"/>
      <c r="H497" s="31"/>
      <c r="I497" s="134"/>
      <c r="J497" s="125"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0"/>
      <c r="G498" s="127"/>
      <c r="H498" s="31"/>
      <c r="I498" s="134"/>
      <c r="J498" s="125"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0"/>
      <c r="G499" s="127"/>
      <c r="H499" s="31"/>
      <c r="I499" s="134"/>
      <c r="J499" s="125"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0"/>
      <c r="G500" s="127"/>
      <c r="H500" s="31"/>
      <c r="I500" s="134"/>
      <c r="J500" s="125"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0"/>
      <c r="G501" s="127"/>
      <c r="H501" s="31"/>
      <c r="I501" s="134"/>
      <c r="J501" s="125"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0"/>
      <c r="G502" s="127"/>
      <c r="H502" s="31"/>
      <c r="I502" s="134"/>
      <c r="J502" s="125"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0"/>
      <c r="G503" s="127"/>
      <c r="H503" s="31"/>
      <c r="I503" s="134"/>
      <c r="J503" s="125"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0"/>
      <c r="G504" s="127"/>
      <c r="H504" s="31"/>
      <c r="I504" s="134"/>
      <c r="J504" s="125"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0"/>
      <c r="G505" s="127"/>
      <c r="H505" s="31"/>
      <c r="I505" s="134"/>
      <c r="J505" s="125"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0"/>
      <c r="G506" s="127"/>
      <c r="H506" s="31"/>
      <c r="I506" s="134"/>
      <c r="J506" s="125"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0"/>
      <c r="G507" s="127"/>
      <c r="H507" s="31"/>
      <c r="I507" s="134"/>
      <c r="J507" s="125"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0"/>
      <c r="G508" s="127"/>
      <c r="H508" s="31"/>
      <c r="I508" s="134"/>
      <c r="J508" s="125"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0"/>
      <c r="G509" s="127"/>
      <c r="H509" s="31"/>
      <c r="I509" s="134"/>
      <c r="J509" s="125"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0"/>
      <c r="G510" s="127"/>
      <c r="H510" s="31"/>
      <c r="I510" s="134"/>
      <c r="J510" s="125"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0"/>
      <c r="G511" s="127"/>
      <c r="H511" s="31"/>
      <c r="I511" s="134"/>
      <c r="J511" s="125"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0"/>
      <c r="G512" s="127"/>
      <c r="H512" s="31"/>
      <c r="I512" s="134"/>
      <c r="J512" s="125"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0"/>
      <c r="G513" s="127"/>
      <c r="H513" s="31"/>
      <c r="I513" s="134"/>
      <c r="J513" s="125"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0"/>
      <c r="G514" s="127"/>
      <c r="H514" s="31"/>
      <c r="I514" s="134"/>
      <c r="J514" s="125"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0"/>
      <c r="G515" s="127"/>
      <c r="H515" s="31"/>
      <c r="I515" s="134"/>
      <c r="J515" s="125"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0"/>
      <c r="G516" s="127"/>
      <c r="H516" s="31"/>
      <c r="I516" s="134"/>
      <c r="J516" s="125"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0"/>
      <c r="G517" s="127"/>
      <c r="H517" s="31"/>
      <c r="I517" s="134"/>
      <c r="J517" s="125"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0"/>
      <c r="G518" s="127"/>
      <c r="H518" s="31"/>
      <c r="I518" s="134"/>
      <c r="J518" s="125"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0"/>
      <c r="G519" s="127"/>
      <c r="H519" s="31"/>
      <c r="I519" s="134"/>
      <c r="J519" s="125"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0"/>
      <c r="G520" s="127"/>
      <c r="H520" s="31"/>
      <c r="I520" s="134"/>
      <c r="J520" s="125"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0"/>
      <c r="G521" s="127"/>
      <c r="H521" s="31"/>
      <c r="I521" s="134"/>
      <c r="J521" s="125"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0"/>
      <c r="G522" s="127"/>
      <c r="H522" s="31"/>
      <c r="I522" s="134"/>
      <c r="J522" s="125"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0"/>
      <c r="G523" s="127"/>
      <c r="H523" s="31"/>
      <c r="I523" s="134"/>
      <c r="J523" s="125"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0"/>
      <c r="G524" s="127"/>
      <c r="H524" s="31"/>
      <c r="I524" s="134"/>
      <c r="J524" s="125"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0"/>
      <c r="G525" s="127"/>
      <c r="H525" s="31"/>
      <c r="I525" s="134"/>
      <c r="J525" s="125"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0"/>
      <c r="G526" s="127"/>
      <c r="H526" s="31"/>
      <c r="I526" s="134"/>
      <c r="J526" s="125"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0"/>
      <c r="G527" s="127"/>
      <c r="H527" s="31"/>
      <c r="I527" s="134"/>
      <c r="J527" s="125"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0"/>
      <c r="G528" s="127"/>
      <c r="H528" s="31"/>
      <c r="I528" s="134"/>
      <c r="J528" s="125"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0"/>
      <c r="G529" s="127"/>
      <c r="H529" s="31"/>
      <c r="I529" s="134"/>
      <c r="J529" s="125"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0"/>
      <c r="G530" s="127"/>
      <c r="H530" s="31"/>
      <c r="I530" s="134"/>
      <c r="J530" s="125"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0"/>
      <c r="G531" s="127"/>
      <c r="H531" s="31"/>
      <c r="I531" s="134"/>
      <c r="J531" s="125"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0"/>
      <c r="G532" s="127"/>
      <c r="H532" s="31"/>
      <c r="I532" s="134"/>
      <c r="J532" s="125"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0"/>
      <c r="G533" s="127"/>
      <c r="H533" s="31"/>
      <c r="I533" s="134"/>
      <c r="J533" s="125"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0"/>
      <c r="G534" s="127"/>
      <c r="H534" s="31"/>
      <c r="I534" s="134"/>
      <c r="J534" s="125"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0"/>
      <c r="G535" s="127"/>
      <c r="H535" s="31"/>
      <c r="I535" s="134"/>
      <c r="J535" s="125"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0"/>
      <c r="G536" s="127"/>
      <c r="H536" s="31"/>
      <c r="I536" s="134"/>
      <c r="J536" s="125"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0"/>
      <c r="G537" s="127"/>
      <c r="H537" s="31"/>
      <c r="I537" s="134"/>
      <c r="J537" s="125"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0"/>
      <c r="G538" s="127"/>
      <c r="H538" s="31"/>
      <c r="I538" s="134"/>
      <c r="J538" s="125"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0"/>
      <c r="G539" s="127"/>
      <c r="H539" s="31"/>
      <c r="I539" s="134"/>
      <c r="J539" s="125"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0"/>
      <c r="G540" s="127"/>
      <c r="H540" s="31"/>
      <c r="I540" s="134"/>
      <c r="J540" s="125"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0"/>
      <c r="G541" s="127"/>
      <c r="H541" s="31"/>
      <c r="I541" s="134"/>
      <c r="J541" s="125"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0"/>
      <c r="G542" s="127"/>
      <c r="H542" s="31"/>
      <c r="I542" s="134"/>
      <c r="J542" s="125"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0"/>
      <c r="G543" s="127"/>
      <c r="H543" s="31"/>
      <c r="I543" s="134"/>
      <c r="J543" s="125"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0"/>
      <c r="G544" s="127"/>
      <c r="H544" s="31"/>
      <c r="I544" s="134"/>
      <c r="J544" s="125"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0"/>
      <c r="G545" s="127"/>
      <c r="H545" s="31"/>
      <c r="I545" s="134"/>
      <c r="J545" s="125"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0"/>
      <c r="G546" s="127"/>
      <c r="H546" s="31"/>
      <c r="I546" s="134"/>
      <c r="J546" s="125"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0"/>
      <c r="G547" s="127"/>
      <c r="H547" s="31"/>
      <c r="I547" s="134"/>
      <c r="J547" s="125"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0"/>
      <c r="G548" s="127"/>
      <c r="H548" s="31"/>
      <c r="I548" s="134"/>
      <c r="J548" s="125"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0"/>
      <c r="G549" s="127"/>
      <c r="H549" s="31"/>
      <c r="I549" s="134"/>
      <c r="J549" s="125"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0"/>
      <c r="G550" s="127"/>
      <c r="H550" s="31"/>
      <c r="I550" s="134"/>
      <c r="J550" s="125"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0"/>
      <c r="G551" s="127"/>
      <c r="H551" s="31"/>
      <c r="I551" s="134"/>
      <c r="J551" s="125"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0"/>
      <c r="G552" s="127"/>
      <c r="H552" s="31"/>
      <c r="I552" s="134"/>
      <c r="J552" s="125"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0"/>
      <c r="G553" s="127"/>
      <c r="H553" s="31"/>
      <c r="I553" s="134"/>
      <c r="J553" s="125"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0"/>
      <c r="G554" s="127"/>
      <c r="H554" s="31"/>
      <c r="I554" s="134"/>
      <c r="J554" s="125"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0"/>
      <c r="G555" s="127"/>
      <c r="H555" s="31"/>
      <c r="I555" s="134"/>
      <c r="J555" s="125"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0"/>
      <c r="G556" s="127"/>
      <c r="H556" s="31"/>
      <c r="I556" s="134"/>
      <c r="J556" s="125"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0"/>
      <c r="G557" s="127"/>
      <c r="H557" s="31"/>
      <c r="I557" s="134"/>
      <c r="J557" s="125"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0"/>
      <c r="G558" s="127"/>
      <c r="H558" s="31"/>
      <c r="I558" s="134"/>
      <c r="J558" s="125"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0"/>
      <c r="G559" s="127"/>
      <c r="H559" s="31"/>
      <c r="I559" s="134"/>
      <c r="J559" s="125"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0"/>
      <c r="G560" s="127"/>
      <c r="H560" s="31"/>
      <c r="I560" s="134"/>
      <c r="J560" s="125"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0"/>
      <c r="G561" s="127"/>
      <c r="H561" s="31"/>
      <c r="I561" s="134"/>
      <c r="J561" s="125"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0"/>
      <c r="G562" s="127"/>
      <c r="H562" s="31"/>
      <c r="I562" s="134"/>
      <c r="J562" s="125"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0"/>
      <c r="G563" s="127"/>
      <c r="H563" s="31"/>
      <c r="I563" s="134"/>
      <c r="J563" s="125"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0"/>
      <c r="G564" s="127"/>
      <c r="H564" s="31"/>
      <c r="I564" s="134"/>
      <c r="J564" s="125"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0"/>
      <c r="G565" s="127"/>
      <c r="H565" s="31"/>
      <c r="I565" s="134"/>
      <c r="J565" s="125"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0"/>
      <c r="G566" s="127"/>
      <c r="H566" s="31"/>
      <c r="I566" s="134"/>
      <c r="J566" s="125"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0"/>
      <c r="G567" s="127"/>
      <c r="H567" s="31"/>
      <c r="I567" s="134"/>
      <c r="J567" s="125"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0"/>
      <c r="G568" s="127"/>
      <c r="H568" s="31"/>
      <c r="I568" s="134"/>
      <c r="J568" s="125"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0"/>
      <c r="G569" s="127"/>
      <c r="H569" s="31"/>
      <c r="I569" s="134"/>
      <c r="J569" s="125"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0"/>
      <c r="G570" s="127"/>
      <c r="H570" s="31"/>
      <c r="I570" s="134"/>
      <c r="J570" s="125"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0"/>
      <c r="G571" s="127"/>
      <c r="H571" s="31"/>
      <c r="I571" s="134"/>
      <c r="J571" s="125"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0"/>
      <c r="G572" s="127"/>
      <c r="H572" s="31"/>
      <c r="I572" s="134"/>
      <c r="J572" s="125"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0"/>
      <c r="G573" s="127"/>
      <c r="H573" s="31"/>
      <c r="I573" s="134"/>
      <c r="J573" s="125"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0"/>
      <c r="G574" s="127"/>
      <c r="H574" s="31"/>
      <c r="I574" s="134"/>
      <c r="J574" s="125"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0"/>
      <c r="G575" s="127"/>
      <c r="H575" s="31"/>
      <c r="I575" s="134"/>
      <c r="J575" s="125"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0"/>
      <c r="G576" s="127"/>
      <c r="H576" s="31"/>
      <c r="I576" s="134"/>
      <c r="J576" s="125"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0"/>
      <c r="G577" s="127"/>
      <c r="H577" s="31"/>
      <c r="I577" s="134"/>
      <c r="J577" s="125"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0"/>
      <c r="G578" s="127"/>
      <c r="H578" s="31"/>
      <c r="I578" s="134"/>
      <c r="J578" s="125"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0"/>
      <c r="G579" s="127"/>
      <c r="H579" s="31"/>
      <c r="I579" s="134"/>
      <c r="J579" s="125"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0"/>
      <c r="G580" s="127"/>
      <c r="H580" s="31"/>
      <c r="I580" s="134"/>
      <c r="J580" s="125"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0"/>
      <c r="G581" s="127"/>
      <c r="H581" s="31"/>
      <c r="I581" s="134"/>
      <c r="J581" s="125"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0"/>
      <c r="G582" s="127"/>
      <c r="H582" s="31"/>
      <c r="I582" s="134"/>
      <c r="J582" s="125"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0"/>
      <c r="G583" s="127"/>
      <c r="H583" s="31"/>
      <c r="I583" s="134"/>
      <c r="J583" s="125"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0"/>
      <c r="G584" s="127"/>
      <c r="H584" s="31"/>
      <c r="I584" s="134"/>
      <c r="J584" s="125"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0"/>
      <c r="G585" s="127"/>
      <c r="H585" s="31"/>
      <c r="I585" s="134"/>
      <c r="J585" s="125"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0"/>
      <c r="G586" s="127"/>
      <c r="H586" s="31"/>
      <c r="I586" s="134"/>
      <c r="J586" s="125"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0"/>
      <c r="G587" s="127"/>
      <c r="H587" s="31"/>
      <c r="I587" s="134"/>
      <c r="J587" s="125"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0"/>
      <c r="G588" s="127"/>
      <c r="H588" s="31"/>
      <c r="I588" s="134"/>
      <c r="J588" s="125"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0"/>
      <c r="G589" s="127"/>
      <c r="H589" s="31"/>
      <c r="I589" s="134"/>
      <c r="J589" s="125"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0"/>
      <c r="G590" s="127"/>
      <c r="H590" s="31"/>
      <c r="I590" s="134"/>
      <c r="J590" s="125"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0"/>
      <c r="G591" s="127"/>
      <c r="H591" s="31"/>
      <c r="I591" s="134"/>
      <c r="J591" s="125"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0"/>
      <c r="G592" s="127"/>
      <c r="H592" s="31"/>
      <c r="I592" s="134"/>
      <c r="J592" s="125"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0"/>
      <c r="G593" s="127"/>
      <c r="H593" s="31"/>
      <c r="I593" s="134"/>
      <c r="J593" s="125"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0"/>
      <c r="G594" s="127"/>
      <c r="H594" s="31"/>
      <c r="I594" s="134"/>
      <c r="J594" s="125"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0"/>
      <c r="G595" s="127"/>
      <c r="H595" s="31"/>
      <c r="I595" s="134"/>
      <c r="J595" s="125"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0"/>
      <c r="G596" s="127"/>
      <c r="H596" s="31"/>
      <c r="I596" s="134"/>
      <c r="J596" s="125"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0"/>
      <c r="G597" s="127"/>
      <c r="H597" s="31"/>
      <c r="I597" s="134"/>
      <c r="J597" s="125"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0"/>
      <c r="G598" s="127"/>
      <c r="H598" s="31"/>
      <c r="I598" s="134"/>
      <c r="J598" s="125"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0"/>
      <c r="G599" s="127"/>
      <c r="H599" s="31"/>
      <c r="I599" s="134"/>
      <c r="J599" s="125"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0"/>
      <c r="G600" s="127"/>
      <c r="H600" s="31"/>
      <c r="I600" s="134"/>
      <c r="J600" s="125"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0"/>
      <c r="G601" s="127"/>
      <c r="H601" s="31"/>
      <c r="I601" s="134"/>
      <c r="J601" s="125"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0"/>
      <c r="G602" s="127"/>
      <c r="H602" s="31"/>
      <c r="I602" s="134"/>
      <c r="J602" s="125"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0"/>
      <c r="G603" s="127"/>
      <c r="H603" s="31"/>
      <c r="I603" s="134"/>
      <c r="J603" s="125"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0"/>
      <c r="G604" s="127"/>
      <c r="H604" s="31"/>
      <c r="I604" s="134"/>
      <c r="J604" s="125"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0"/>
      <c r="G605" s="127"/>
      <c r="H605" s="31"/>
      <c r="I605" s="134"/>
      <c r="J605" s="125"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0"/>
      <c r="G606" s="127"/>
      <c r="H606" s="31"/>
      <c r="I606" s="134"/>
      <c r="J606" s="125"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0"/>
      <c r="G607" s="127"/>
      <c r="H607" s="31"/>
      <c r="I607" s="134"/>
      <c r="J607" s="125"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0"/>
      <c r="G608" s="127"/>
      <c r="H608" s="31"/>
      <c r="I608" s="134"/>
      <c r="J608" s="125"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0"/>
      <c r="G609" s="127"/>
      <c r="H609" s="31"/>
      <c r="I609" s="134"/>
      <c r="J609" s="125"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0"/>
      <c r="G610" s="127"/>
      <c r="H610" s="31"/>
      <c r="I610" s="134"/>
      <c r="J610" s="125"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0"/>
      <c r="G611" s="127"/>
      <c r="H611" s="31"/>
      <c r="I611" s="134"/>
      <c r="J611" s="125"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0"/>
      <c r="G612" s="127"/>
      <c r="H612" s="31"/>
      <c r="I612" s="134"/>
      <c r="J612" s="125"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0"/>
      <c r="G613" s="127"/>
      <c r="H613" s="31"/>
      <c r="I613" s="134"/>
      <c r="J613" s="125"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0"/>
      <c r="G614" s="127"/>
      <c r="H614" s="31"/>
      <c r="I614" s="134"/>
      <c r="J614" s="125"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0"/>
      <c r="G615" s="127"/>
      <c r="H615" s="31"/>
      <c r="I615" s="134"/>
      <c r="J615" s="125"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0"/>
      <c r="G616" s="127"/>
      <c r="H616" s="31"/>
      <c r="I616" s="134"/>
      <c r="J616" s="125"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0"/>
      <c r="G617" s="127"/>
      <c r="H617" s="31"/>
      <c r="I617" s="134"/>
      <c r="J617" s="125"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0"/>
      <c r="G618" s="127"/>
      <c r="H618" s="31"/>
      <c r="I618" s="134"/>
      <c r="J618" s="125"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0"/>
      <c r="G619" s="127"/>
      <c r="H619" s="31"/>
      <c r="I619" s="134"/>
      <c r="J619" s="125"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0"/>
      <c r="G620" s="127"/>
      <c r="H620" s="31"/>
      <c r="I620" s="134"/>
      <c r="J620" s="125"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0"/>
      <c r="G621" s="127"/>
      <c r="H621" s="31"/>
      <c r="I621" s="134"/>
      <c r="J621" s="125"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0"/>
      <c r="G622" s="127"/>
      <c r="H622" s="31"/>
      <c r="I622" s="134"/>
      <c r="J622" s="125"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0"/>
      <c r="G623" s="127"/>
      <c r="H623" s="31"/>
      <c r="I623" s="134"/>
      <c r="J623" s="125"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0"/>
      <c r="G624" s="127"/>
      <c r="H624" s="31"/>
      <c r="I624" s="134"/>
      <c r="J624" s="125"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0"/>
      <c r="G625" s="127"/>
      <c r="H625" s="31"/>
      <c r="I625" s="134"/>
      <c r="J625" s="125"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0"/>
      <c r="G626" s="127"/>
      <c r="H626" s="31"/>
      <c r="I626" s="134"/>
      <c r="J626" s="125"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0"/>
      <c r="G627" s="127"/>
      <c r="H627" s="31"/>
      <c r="I627" s="134"/>
      <c r="J627" s="125"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0"/>
      <c r="G628" s="127"/>
      <c r="H628" s="31"/>
      <c r="I628" s="134"/>
      <c r="J628" s="125"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0"/>
      <c r="G629" s="127"/>
      <c r="H629" s="31"/>
      <c r="I629" s="134"/>
      <c r="J629" s="125"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0"/>
      <c r="G630" s="127"/>
      <c r="H630" s="31"/>
      <c r="I630" s="134"/>
      <c r="J630" s="125"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0"/>
      <c r="G631" s="127"/>
      <c r="H631" s="31"/>
      <c r="I631" s="134"/>
      <c r="J631" s="125"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0"/>
      <c r="G632" s="127"/>
      <c r="H632" s="31"/>
      <c r="I632" s="134"/>
      <c r="J632" s="125"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0"/>
      <c r="G633" s="127"/>
      <c r="H633" s="31"/>
      <c r="I633" s="134"/>
      <c r="J633" s="125"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0"/>
      <c r="G634" s="127"/>
      <c r="H634" s="31"/>
      <c r="I634" s="134"/>
      <c r="J634" s="125"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0"/>
      <c r="G635" s="127"/>
      <c r="H635" s="31"/>
      <c r="I635" s="134"/>
      <c r="J635" s="125"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0"/>
      <c r="G636" s="127"/>
      <c r="H636" s="31"/>
      <c r="I636" s="134"/>
      <c r="J636" s="125"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0"/>
      <c r="G637" s="127"/>
      <c r="H637" s="31"/>
      <c r="I637" s="134"/>
      <c r="J637" s="125"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0"/>
      <c r="G638" s="127"/>
      <c r="H638" s="31"/>
      <c r="I638" s="134"/>
      <c r="J638" s="125"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0"/>
      <c r="G639" s="127"/>
      <c r="H639" s="31"/>
      <c r="I639" s="134"/>
      <c r="J639" s="125"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0"/>
      <c r="G640" s="127"/>
      <c r="H640" s="31"/>
      <c r="I640" s="134"/>
      <c r="J640" s="125"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0"/>
      <c r="G641" s="127"/>
      <c r="H641" s="31"/>
      <c r="I641" s="134"/>
      <c r="J641" s="125"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0"/>
      <c r="G642" s="127"/>
      <c r="H642" s="31"/>
      <c r="I642" s="134"/>
      <c r="J642" s="125"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0"/>
      <c r="G643" s="127"/>
      <c r="H643" s="31"/>
      <c r="I643" s="134"/>
      <c r="J643" s="125"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0"/>
      <c r="G644" s="127"/>
      <c r="H644" s="31"/>
      <c r="I644" s="134"/>
      <c r="J644" s="125"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0"/>
      <c r="G645" s="127"/>
      <c r="H645" s="31"/>
      <c r="I645" s="134"/>
      <c r="J645" s="125"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0"/>
      <c r="G646" s="127"/>
      <c r="H646" s="31"/>
      <c r="I646" s="134"/>
      <c r="J646" s="125"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0"/>
      <c r="G647" s="127"/>
      <c r="H647" s="31"/>
      <c r="I647" s="134"/>
      <c r="J647" s="125"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0"/>
      <c r="G648" s="127"/>
      <c r="H648" s="31"/>
      <c r="I648" s="134"/>
      <c r="J648" s="125"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0"/>
      <c r="G649" s="127"/>
      <c r="H649" s="31"/>
      <c r="I649" s="134"/>
      <c r="J649" s="125"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0"/>
      <c r="G650" s="127"/>
      <c r="H650" s="31"/>
      <c r="I650" s="134"/>
      <c r="J650" s="125"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0"/>
      <c r="G651" s="127"/>
      <c r="H651" s="31"/>
      <c r="I651" s="134"/>
      <c r="J651" s="125"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0"/>
      <c r="G652" s="127"/>
      <c r="H652" s="31"/>
      <c r="I652" s="134"/>
      <c r="J652" s="125"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0"/>
      <c r="G653" s="127"/>
      <c r="H653" s="31"/>
      <c r="I653" s="134"/>
      <c r="J653" s="125"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0"/>
      <c r="G654" s="127"/>
      <c r="H654" s="31"/>
      <c r="I654" s="134"/>
      <c r="J654" s="125"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0"/>
      <c r="G655" s="127"/>
      <c r="H655" s="31"/>
      <c r="I655" s="134"/>
      <c r="J655" s="125"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0"/>
      <c r="G656" s="127"/>
      <c r="H656" s="31"/>
      <c r="I656" s="134"/>
      <c r="J656" s="125"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0"/>
      <c r="G657" s="127"/>
      <c r="H657" s="31"/>
      <c r="I657" s="134"/>
      <c r="J657" s="125"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0"/>
      <c r="G658" s="127"/>
      <c r="H658" s="31"/>
      <c r="I658" s="134"/>
      <c r="J658" s="125"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0"/>
      <c r="G659" s="127"/>
      <c r="H659" s="31"/>
      <c r="I659" s="134"/>
      <c r="J659" s="125"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0"/>
      <c r="G660" s="127"/>
      <c r="H660" s="31"/>
      <c r="I660" s="134"/>
      <c r="J660" s="125"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0"/>
      <c r="G661" s="127"/>
      <c r="H661" s="31"/>
      <c r="I661" s="134"/>
      <c r="J661" s="125"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0"/>
      <c r="G662" s="127"/>
      <c r="H662" s="31"/>
      <c r="I662" s="134"/>
      <c r="J662" s="125"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0"/>
      <c r="G663" s="127"/>
      <c r="H663" s="31"/>
      <c r="I663" s="134"/>
      <c r="J663" s="125"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0"/>
      <c r="G664" s="127"/>
      <c r="H664" s="31"/>
      <c r="I664" s="134"/>
      <c r="J664" s="125"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0"/>
      <c r="G665" s="127"/>
      <c r="H665" s="31"/>
      <c r="I665" s="134"/>
      <c r="J665" s="125"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0"/>
      <c r="G666" s="127"/>
      <c r="H666" s="31"/>
      <c r="I666" s="134"/>
      <c r="J666" s="125"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0"/>
      <c r="G667" s="127"/>
      <c r="H667" s="31"/>
      <c r="I667" s="134"/>
      <c r="J667" s="125"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0"/>
      <c r="G668" s="127"/>
      <c r="H668" s="31"/>
      <c r="I668" s="134"/>
      <c r="J668" s="125"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0"/>
      <c r="G669" s="127"/>
      <c r="H669" s="31"/>
      <c r="I669" s="134"/>
      <c r="J669" s="125"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0"/>
      <c r="G670" s="127"/>
      <c r="H670" s="31"/>
      <c r="I670" s="134"/>
      <c r="J670" s="125"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0"/>
      <c r="G671" s="127"/>
      <c r="H671" s="31"/>
      <c r="I671" s="134"/>
      <c r="J671" s="125"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0"/>
      <c r="G672" s="127"/>
      <c r="H672" s="31"/>
      <c r="I672" s="134"/>
      <c r="J672" s="125"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0"/>
      <c r="G673" s="127"/>
      <c r="H673" s="31"/>
      <c r="I673" s="134"/>
      <c r="J673" s="125"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0"/>
      <c r="G674" s="127"/>
      <c r="H674" s="31"/>
      <c r="I674" s="134"/>
      <c r="J674" s="125"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0"/>
      <c r="G675" s="127"/>
      <c r="H675" s="31"/>
      <c r="I675" s="134"/>
      <c r="J675" s="125"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0"/>
      <c r="G676" s="127"/>
      <c r="H676" s="31"/>
      <c r="I676" s="134"/>
      <c r="J676" s="125"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0"/>
      <c r="G677" s="127"/>
      <c r="H677" s="31"/>
      <c r="I677" s="134"/>
      <c r="J677" s="125"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0"/>
      <c r="G678" s="127"/>
      <c r="H678" s="31"/>
      <c r="I678" s="134"/>
      <c r="J678" s="125"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0"/>
      <c r="G679" s="127"/>
      <c r="H679" s="31"/>
      <c r="I679" s="134"/>
      <c r="J679" s="125"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0"/>
      <c r="G680" s="127"/>
      <c r="H680" s="31"/>
      <c r="I680" s="134"/>
      <c r="J680" s="125"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0"/>
      <c r="G681" s="127"/>
      <c r="H681" s="31"/>
      <c r="I681" s="134"/>
      <c r="J681" s="125"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0"/>
      <c r="G682" s="127"/>
      <c r="H682" s="31"/>
      <c r="I682" s="134"/>
      <c r="J682" s="125"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0"/>
      <c r="G683" s="127"/>
      <c r="H683" s="31"/>
      <c r="I683" s="134"/>
      <c r="J683" s="125"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0"/>
      <c r="G684" s="127"/>
      <c r="H684" s="31"/>
      <c r="I684" s="134"/>
      <c r="J684" s="125"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0"/>
      <c r="G685" s="127"/>
      <c r="H685" s="31"/>
      <c r="I685" s="134"/>
      <c r="J685" s="125"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0"/>
      <c r="G686" s="127"/>
      <c r="H686" s="31"/>
      <c r="I686" s="134"/>
      <c r="J686" s="125"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0"/>
      <c r="G687" s="127"/>
      <c r="H687" s="31"/>
      <c r="I687" s="134"/>
      <c r="J687" s="125"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0"/>
      <c r="G688" s="127"/>
      <c r="H688" s="31"/>
      <c r="I688" s="134"/>
      <c r="J688" s="125"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0"/>
      <c r="G689" s="127"/>
      <c r="H689" s="31"/>
      <c r="I689" s="134"/>
      <c r="J689" s="125"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0"/>
      <c r="G690" s="127"/>
      <c r="H690" s="31"/>
      <c r="I690" s="134"/>
      <c r="J690" s="125"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0"/>
      <c r="G691" s="127"/>
      <c r="H691" s="31"/>
      <c r="I691" s="134"/>
      <c r="J691" s="125"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0"/>
      <c r="G692" s="127"/>
      <c r="H692" s="31"/>
      <c r="I692" s="134"/>
      <c r="J692" s="125"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0"/>
      <c r="G693" s="127"/>
      <c r="H693" s="31"/>
      <c r="I693" s="134"/>
      <c r="J693" s="125"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0"/>
      <c r="G694" s="127"/>
      <c r="H694" s="31"/>
      <c r="I694" s="134"/>
      <c r="J694" s="125"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0"/>
      <c r="G695" s="127"/>
      <c r="H695" s="31"/>
      <c r="I695" s="134"/>
      <c r="J695" s="125"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0"/>
      <c r="G696" s="127"/>
      <c r="H696" s="31"/>
      <c r="I696" s="134"/>
      <c r="J696" s="125"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0"/>
      <c r="G697" s="127"/>
      <c r="H697" s="31"/>
      <c r="I697" s="134"/>
      <c r="J697" s="125"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0"/>
      <c r="G698" s="127"/>
      <c r="H698" s="31"/>
      <c r="I698" s="134"/>
      <c r="J698" s="125"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0"/>
      <c r="G699" s="127"/>
      <c r="H699" s="31"/>
      <c r="I699" s="134"/>
      <c r="J699" s="125"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0"/>
      <c r="G700" s="127"/>
      <c r="H700" s="31"/>
      <c r="I700" s="134"/>
      <c r="J700" s="125"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0"/>
      <c r="G701" s="127"/>
      <c r="H701" s="31"/>
      <c r="I701" s="134"/>
      <c r="J701" s="125"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0"/>
      <c r="G702" s="127"/>
      <c r="H702" s="31"/>
      <c r="I702" s="134"/>
      <c r="J702" s="125"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0"/>
      <c r="G703" s="127"/>
      <c r="H703" s="31"/>
      <c r="I703" s="134"/>
      <c r="J703" s="125"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0"/>
      <c r="G704" s="127"/>
      <c r="H704" s="31"/>
      <c r="I704" s="134"/>
      <c r="J704" s="125"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0"/>
      <c r="G705" s="127"/>
      <c r="H705" s="31"/>
      <c r="I705" s="134"/>
      <c r="J705" s="125"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0"/>
      <c r="G706" s="127"/>
      <c r="H706" s="31"/>
      <c r="I706" s="134"/>
      <c r="J706" s="125"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0"/>
      <c r="G707" s="127"/>
      <c r="H707" s="31"/>
      <c r="I707" s="134"/>
      <c r="J707" s="125"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0"/>
      <c r="G708" s="127"/>
      <c r="H708" s="31"/>
      <c r="I708" s="134"/>
      <c r="J708" s="125"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0"/>
      <c r="G709" s="127"/>
      <c r="H709" s="31"/>
      <c r="I709" s="134"/>
      <c r="J709" s="125"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0"/>
      <c r="G710" s="127"/>
      <c r="H710" s="31"/>
      <c r="I710" s="134"/>
      <c r="J710" s="125"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0"/>
      <c r="G711" s="127"/>
      <c r="H711" s="31"/>
      <c r="I711" s="134"/>
      <c r="J711" s="125"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0"/>
      <c r="G712" s="127"/>
      <c r="H712" s="31"/>
      <c r="I712" s="134"/>
      <c r="J712" s="125"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0"/>
      <c r="G713" s="127"/>
      <c r="H713" s="31"/>
      <c r="I713" s="134"/>
      <c r="J713" s="125"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0"/>
      <c r="G714" s="127"/>
      <c r="H714" s="31"/>
      <c r="I714" s="134"/>
      <c r="J714" s="125"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0"/>
      <c r="G715" s="127"/>
      <c r="H715" s="31"/>
      <c r="I715" s="134"/>
      <c r="J715" s="125"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0"/>
      <c r="G716" s="127"/>
      <c r="H716" s="31"/>
      <c r="I716" s="134"/>
      <c r="J716" s="125"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0"/>
      <c r="G717" s="127"/>
      <c r="H717" s="31"/>
      <c r="I717" s="134"/>
      <c r="J717" s="125"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0"/>
      <c r="G718" s="127"/>
      <c r="H718" s="31"/>
      <c r="I718" s="134"/>
      <c r="J718" s="125"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0"/>
      <c r="G719" s="127"/>
      <c r="H719" s="31"/>
      <c r="I719" s="134"/>
      <c r="J719" s="125"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0"/>
      <c r="G720" s="127"/>
      <c r="H720" s="31"/>
      <c r="I720" s="134"/>
      <c r="J720" s="125"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0"/>
      <c r="G721" s="127"/>
      <c r="H721" s="31"/>
      <c r="I721" s="134"/>
      <c r="J721" s="125"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0"/>
      <c r="G722" s="127"/>
      <c r="H722" s="31"/>
      <c r="I722" s="134"/>
      <c r="J722" s="125"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0"/>
      <c r="G723" s="127"/>
      <c r="H723" s="31"/>
      <c r="I723" s="134"/>
      <c r="J723" s="125"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0"/>
      <c r="G724" s="127"/>
      <c r="H724" s="31"/>
      <c r="I724" s="134"/>
      <c r="J724" s="125"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0"/>
      <c r="G725" s="127"/>
      <c r="H725" s="31"/>
      <c r="I725" s="134"/>
      <c r="J725" s="125"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0"/>
      <c r="G726" s="127"/>
      <c r="H726" s="31"/>
      <c r="I726" s="134"/>
      <c r="J726" s="125"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0"/>
      <c r="G727" s="127"/>
      <c r="H727" s="31"/>
      <c r="I727" s="134"/>
      <c r="J727" s="125"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0"/>
      <c r="G728" s="127"/>
      <c r="H728" s="31"/>
      <c r="I728" s="134"/>
      <c r="J728" s="125"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0"/>
      <c r="G729" s="127"/>
      <c r="H729" s="31"/>
      <c r="I729" s="134"/>
      <c r="J729" s="125"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0"/>
      <c r="G730" s="127"/>
      <c r="H730" s="31"/>
      <c r="I730" s="134"/>
      <c r="J730" s="125"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0"/>
      <c r="G731" s="127"/>
      <c r="H731" s="31"/>
      <c r="I731" s="134"/>
      <c r="J731" s="125"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0"/>
      <c r="G732" s="127"/>
      <c r="H732" s="31"/>
      <c r="I732" s="134"/>
      <c r="J732" s="125"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0"/>
      <c r="G733" s="127"/>
      <c r="H733" s="31"/>
      <c r="I733" s="134"/>
      <c r="J733" s="125"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0"/>
      <c r="G734" s="127"/>
      <c r="H734" s="31"/>
      <c r="I734" s="134"/>
      <c r="J734" s="125"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0"/>
      <c r="G735" s="127"/>
      <c r="H735" s="31"/>
      <c r="I735" s="134"/>
      <c r="J735" s="125"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0"/>
      <c r="G736" s="127"/>
      <c r="H736" s="31"/>
      <c r="I736" s="134"/>
      <c r="J736" s="125"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0"/>
      <c r="G737" s="127"/>
      <c r="H737" s="31"/>
      <c r="I737" s="134"/>
      <c r="J737" s="125"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0"/>
      <c r="G738" s="127"/>
      <c r="H738" s="31"/>
      <c r="I738" s="134"/>
      <c r="J738" s="125"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0"/>
      <c r="G739" s="127"/>
      <c r="H739" s="31"/>
      <c r="I739" s="134"/>
      <c r="J739" s="125"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0"/>
      <c r="G740" s="127"/>
      <c r="H740" s="31"/>
      <c r="I740" s="134"/>
      <c r="J740" s="125"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0"/>
      <c r="G741" s="127"/>
      <c r="H741" s="31"/>
      <c r="I741" s="134"/>
      <c r="J741" s="125"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0"/>
      <c r="G742" s="127"/>
      <c r="H742" s="31"/>
      <c r="I742" s="134"/>
      <c r="J742" s="125"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0"/>
      <c r="G743" s="127"/>
      <c r="H743" s="31"/>
      <c r="I743" s="134"/>
      <c r="J743" s="125"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0"/>
      <c r="G744" s="127"/>
      <c r="H744" s="31"/>
      <c r="I744" s="134"/>
      <c r="J744" s="125"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0"/>
      <c r="G745" s="127"/>
      <c r="H745" s="31"/>
      <c r="I745" s="134"/>
      <c r="J745" s="125"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0"/>
      <c r="G746" s="127"/>
      <c r="H746" s="31"/>
      <c r="I746" s="134"/>
      <c r="J746" s="125"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0"/>
      <c r="G747" s="127"/>
      <c r="H747" s="31"/>
      <c r="I747" s="134"/>
      <c r="J747" s="125"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0"/>
      <c r="G748" s="127"/>
      <c r="H748" s="31"/>
      <c r="I748" s="134"/>
      <c r="J748" s="125"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0"/>
      <c r="G749" s="127"/>
      <c r="H749" s="31"/>
      <c r="I749" s="134"/>
      <c r="J749" s="125"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0"/>
      <c r="G750" s="127"/>
      <c r="H750" s="31"/>
      <c r="I750" s="134"/>
      <c r="J750" s="125"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0"/>
      <c r="G751" s="127"/>
      <c r="H751" s="31"/>
      <c r="I751" s="134"/>
      <c r="J751" s="125"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0"/>
      <c r="G752" s="127"/>
      <c r="H752" s="31"/>
      <c r="I752" s="134"/>
      <c r="J752" s="125"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0"/>
      <c r="G753" s="127"/>
      <c r="H753" s="31"/>
      <c r="I753" s="134"/>
      <c r="J753" s="125"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0"/>
      <c r="G754" s="127"/>
      <c r="H754" s="31"/>
      <c r="I754" s="134"/>
      <c r="J754" s="125"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0"/>
      <c r="G755" s="127"/>
      <c r="H755" s="31"/>
      <c r="I755" s="134"/>
      <c r="J755" s="125"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0"/>
      <c r="G756" s="127"/>
      <c r="H756" s="31"/>
      <c r="I756" s="134"/>
      <c r="J756" s="125"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0"/>
      <c r="G757" s="127"/>
      <c r="H757" s="31"/>
      <c r="I757" s="134"/>
      <c r="J757" s="125"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0"/>
      <c r="G758" s="127"/>
      <c r="H758" s="31"/>
      <c r="I758" s="134"/>
      <c r="J758" s="125"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0"/>
      <c r="G759" s="127"/>
      <c r="H759" s="31"/>
      <c r="I759" s="134"/>
      <c r="J759" s="125"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0"/>
      <c r="G760" s="127"/>
      <c r="H760" s="31"/>
      <c r="I760" s="134"/>
      <c r="J760" s="125"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0"/>
      <c r="G761" s="127"/>
      <c r="H761" s="31"/>
      <c r="I761" s="134"/>
      <c r="J761" s="125"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0"/>
      <c r="G762" s="127"/>
      <c r="H762" s="31"/>
      <c r="I762" s="134"/>
      <c r="J762" s="125"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0"/>
      <c r="G763" s="127"/>
      <c r="H763" s="31"/>
      <c r="I763" s="134"/>
      <c r="J763" s="125"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0"/>
      <c r="G764" s="127"/>
      <c r="H764" s="31"/>
      <c r="I764" s="134"/>
      <c r="J764" s="125"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0"/>
      <c r="G765" s="127"/>
      <c r="H765" s="31"/>
      <c r="I765" s="134"/>
      <c r="J765" s="125"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0"/>
      <c r="G766" s="127"/>
      <c r="H766" s="31"/>
      <c r="I766" s="134"/>
      <c r="J766" s="125"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0"/>
      <c r="G767" s="127"/>
      <c r="H767" s="31"/>
      <c r="I767" s="134"/>
      <c r="J767" s="125"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0"/>
      <c r="G768" s="127"/>
      <c r="H768" s="31"/>
      <c r="I768" s="134"/>
      <c r="J768" s="125"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0"/>
      <c r="G769" s="127"/>
      <c r="H769" s="31"/>
      <c r="I769" s="134"/>
      <c r="J769" s="125"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0"/>
      <c r="G770" s="127"/>
      <c r="H770" s="31"/>
      <c r="I770" s="134"/>
      <c r="J770" s="125"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0"/>
      <c r="G771" s="127"/>
      <c r="H771" s="31"/>
      <c r="I771" s="134"/>
      <c r="J771" s="125"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0"/>
      <c r="G772" s="127"/>
      <c r="H772" s="31"/>
      <c r="I772" s="134"/>
      <c r="J772" s="125"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0"/>
      <c r="G773" s="127"/>
      <c r="H773" s="31"/>
      <c r="I773" s="134"/>
      <c r="J773" s="125"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0"/>
      <c r="G774" s="127"/>
      <c r="H774" s="31"/>
      <c r="I774" s="134"/>
      <c r="J774" s="125"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0"/>
      <c r="G775" s="127"/>
      <c r="H775" s="31"/>
      <c r="I775" s="134"/>
      <c r="J775" s="125"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0"/>
      <c r="G776" s="127"/>
      <c r="H776" s="31"/>
      <c r="I776" s="134"/>
      <c r="J776" s="125"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0"/>
      <c r="G777" s="127"/>
      <c r="H777" s="31"/>
      <c r="I777" s="134"/>
      <c r="J777" s="125"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0"/>
      <c r="G778" s="127"/>
      <c r="H778" s="31"/>
      <c r="I778" s="134"/>
      <c r="J778" s="125"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0"/>
      <c r="G779" s="127"/>
      <c r="H779" s="31"/>
      <c r="I779" s="134"/>
      <c r="J779" s="125"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0"/>
      <c r="G780" s="127"/>
      <c r="H780" s="31"/>
      <c r="I780" s="134"/>
      <c r="J780" s="125"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0"/>
      <c r="G781" s="127"/>
      <c r="H781" s="31"/>
      <c r="I781" s="134"/>
      <c r="J781" s="125"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0"/>
      <c r="G782" s="127"/>
      <c r="H782" s="31"/>
      <c r="I782" s="134"/>
      <c r="J782" s="125"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0"/>
      <c r="G783" s="127"/>
      <c r="H783" s="31"/>
      <c r="I783" s="134"/>
      <c r="J783" s="125"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0"/>
      <c r="G784" s="127"/>
      <c r="H784" s="31"/>
      <c r="I784" s="134"/>
      <c r="J784" s="125"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0"/>
      <c r="G785" s="127"/>
      <c r="H785" s="31"/>
      <c r="I785" s="134"/>
      <c r="J785" s="125"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0"/>
      <c r="G786" s="127"/>
      <c r="H786" s="31"/>
      <c r="I786" s="134"/>
      <c r="J786" s="125"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0"/>
      <c r="G787" s="127"/>
      <c r="H787" s="31"/>
      <c r="I787" s="134"/>
      <c r="J787" s="125"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0"/>
      <c r="G788" s="127"/>
      <c r="H788" s="31"/>
      <c r="I788" s="134"/>
      <c r="J788" s="125"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0"/>
      <c r="G789" s="127"/>
      <c r="H789" s="31"/>
      <c r="I789" s="134"/>
      <c r="J789" s="125"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0"/>
      <c r="G790" s="127"/>
      <c r="H790" s="31"/>
      <c r="I790" s="134"/>
      <c r="J790" s="125"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0"/>
      <c r="G791" s="127"/>
      <c r="H791" s="31"/>
      <c r="I791" s="134"/>
      <c r="J791" s="125"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0"/>
      <c r="G792" s="127"/>
      <c r="H792" s="31"/>
      <c r="I792" s="134"/>
      <c r="J792" s="125"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0"/>
      <c r="G793" s="127"/>
      <c r="H793" s="31"/>
      <c r="I793" s="134"/>
      <c r="J793" s="125"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0"/>
      <c r="G794" s="127"/>
      <c r="H794" s="31"/>
      <c r="I794" s="134"/>
      <c r="J794" s="125"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0"/>
      <c r="G795" s="127"/>
      <c r="H795" s="31"/>
      <c r="I795" s="134"/>
      <c r="J795" s="125"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0"/>
      <c r="G796" s="127"/>
      <c r="H796" s="31"/>
      <c r="I796" s="134"/>
      <c r="J796" s="125"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0"/>
      <c r="G797" s="127"/>
      <c r="H797" s="31"/>
      <c r="I797" s="134"/>
      <c r="J797" s="125"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0"/>
      <c r="G798" s="127"/>
      <c r="H798" s="31"/>
      <c r="I798" s="134"/>
      <c r="J798" s="125"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0"/>
      <c r="G799" s="127"/>
      <c r="H799" s="31"/>
      <c r="I799" s="134"/>
      <c r="J799" s="125"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0"/>
      <c r="G800" s="127"/>
      <c r="H800" s="31"/>
      <c r="I800" s="134"/>
      <c r="J800" s="125"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0"/>
      <c r="G801" s="127"/>
      <c r="H801" s="31"/>
      <c r="I801" s="134"/>
      <c r="J801" s="125"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0"/>
      <c r="G802" s="127"/>
      <c r="H802" s="31"/>
      <c r="I802" s="134"/>
      <c r="J802" s="125"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0"/>
      <c r="G803" s="127"/>
      <c r="H803" s="31"/>
      <c r="I803" s="134"/>
      <c r="J803" s="125"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0"/>
      <c r="G804" s="127"/>
      <c r="H804" s="31"/>
      <c r="I804" s="134"/>
      <c r="J804" s="125"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0"/>
      <c r="G805" s="127"/>
      <c r="H805" s="31"/>
      <c r="I805" s="134"/>
      <c r="J805" s="125"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0"/>
      <c r="G806" s="127"/>
      <c r="H806" s="31"/>
      <c r="I806" s="134"/>
      <c r="J806" s="125"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0"/>
      <c r="G807" s="127"/>
      <c r="H807" s="31"/>
      <c r="I807" s="134"/>
      <c r="J807" s="125"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0"/>
      <c r="G808" s="127"/>
      <c r="H808" s="31"/>
      <c r="I808" s="134"/>
      <c r="J808" s="125"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0"/>
      <c r="G809" s="127"/>
      <c r="H809" s="31"/>
      <c r="I809" s="134"/>
      <c r="J809" s="125"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0"/>
      <c r="G810" s="127"/>
      <c r="H810" s="31"/>
      <c r="I810" s="134"/>
      <c r="J810" s="125"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0"/>
      <c r="G811" s="127"/>
      <c r="H811" s="31"/>
      <c r="I811" s="134"/>
      <c r="J811" s="125"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0"/>
      <c r="G812" s="127"/>
      <c r="H812" s="31"/>
      <c r="I812" s="134"/>
      <c r="J812" s="125"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0"/>
      <c r="G813" s="127"/>
      <c r="H813" s="31"/>
      <c r="I813" s="134"/>
      <c r="J813" s="125"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0"/>
      <c r="G814" s="127"/>
      <c r="H814" s="31"/>
      <c r="I814" s="134"/>
      <c r="J814" s="125"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0"/>
      <c r="G815" s="127"/>
      <c r="H815" s="31"/>
      <c r="I815" s="134"/>
      <c r="J815" s="125"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0"/>
      <c r="G816" s="127"/>
      <c r="H816" s="31"/>
      <c r="I816" s="134"/>
      <c r="J816" s="125"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0"/>
      <c r="G817" s="127"/>
      <c r="H817" s="31"/>
      <c r="I817" s="134"/>
      <c r="J817" s="125"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0"/>
      <c r="G818" s="127"/>
      <c r="H818" s="31"/>
      <c r="I818" s="134"/>
      <c r="J818" s="125"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0"/>
      <c r="G819" s="127"/>
      <c r="H819" s="31"/>
      <c r="I819" s="134"/>
      <c r="J819" s="125"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0"/>
      <c r="G820" s="127"/>
      <c r="H820" s="31"/>
      <c r="I820" s="134"/>
      <c r="J820" s="125"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0"/>
      <c r="G821" s="127"/>
      <c r="H821" s="31"/>
      <c r="I821" s="134"/>
      <c r="J821" s="125"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0"/>
      <c r="G822" s="127"/>
      <c r="H822" s="31"/>
      <c r="I822" s="134"/>
      <c r="J822" s="125"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0"/>
      <c r="G823" s="127"/>
      <c r="H823" s="31"/>
      <c r="I823" s="134"/>
      <c r="J823" s="125"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0"/>
      <c r="G824" s="127"/>
      <c r="H824" s="31"/>
      <c r="I824" s="134"/>
      <c r="J824" s="125"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0"/>
      <c r="G825" s="127"/>
      <c r="H825" s="31"/>
      <c r="I825" s="134"/>
      <c r="J825" s="125"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0"/>
      <c r="G826" s="127"/>
      <c r="H826" s="31"/>
      <c r="I826" s="134"/>
      <c r="J826" s="125"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0"/>
      <c r="G827" s="127"/>
      <c r="H827" s="31"/>
      <c r="I827" s="134"/>
      <c r="J827" s="125"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0"/>
      <c r="G828" s="127"/>
      <c r="H828" s="31"/>
      <c r="I828" s="134"/>
      <c r="J828" s="125"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0"/>
      <c r="G829" s="127"/>
      <c r="H829" s="31"/>
      <c r="I829" s="134"/>
      <c r="J829" s="125"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0"/>
      <c r="G830" s="127"/>
      <c r="H830" s="31"/>
      <c r="I830" s="134"/>
      <c r="J830" s="125"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0"/>
      <c r="G831" s="127"/>
      <c r="H831" s="31"/>
      <c r="I831" s="134"/>
      <c r="J831" s="125"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0"/>
      <c r="G832" s="127"/>
      <c r="H832" s="31"/>
      <c r="I832" s="134"/>
      <c r="J832" s="125"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0"/>
      <c r="G833" s="127"/>
      <c r="H833" s="31"/>
      <c r="I833" s="134"/>
      <c r="J833" s="125"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0"/>
      <c r="G834" s="127"/>
      <c r="H834" s="31"/>
      <c r="I834" s="134"/>
      <c r="J834" s="125"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0"/>
      <c r="G835" s="127"/>
      <c r="H835" s="31"/>
      <c r="I835" s="134"/>
      <c r="J835" s="125"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0"/>
      <c r="G836" s="127"/>
      <c r="H836" s="31"/>
      <c r="I836" s="134"/>
      <c r="J836" s="125"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0"/>
      <c r="G837" s="127"/>
      <c r="H837" s="31"/>
      <c r="I837" s="134"/>
      <c r="J837" s="125"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0"/>
      <c r="G838" s="127"/>
      <c r="H838" s="31"/>
      <c r="I838" s="134"/>
      <c r="J838" s="125"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0"/>
      <c r="G839" s="127"/>
      <c r="H839" s="31"/>
      <c r="I839" s="134"/>
      <c r="J839" s="125"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0"/>
      <c r="G840" s="127"/>
      <c r="H840" s="31"/>
      <c r="I840" s="134"/>
      <c r="J840" s="125"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0"/>
      <c r="G841" s="127"/>
      <c r="H841" s="31"/>
      <c r="I841" s="134"/>
      <c r="J841" s="125"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0"/>
      <c r="G842" s="127"/>
      <c r="H842" s="31"/>
      <c r="I842" s="134"/>
      <c r="J842" s="125"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0"/>
      <c r="G843" s="127"/>
      <c r="H843" s="31"/>
      <c r="I843" s="134"/>
      <c r="J843" s="125"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0"/>
      <c r="G844" s="127"/>
      <c r="H844" s="31"/>
      <c r="I844" s="134"/>
      <c r="J844" s="125"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0"/>
      <c r="G845" s="127"/>
      <c r="H845" s="31"/>
      <c r="I845" s="134"/>
      <c r="J845" s="125"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0"/>
      <c r="G846" s="127"/>
      <c r="H846" s="31"/>
      <c r="I846" s="134"/>
      <c r="J846" s="125"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0"/>
      <c r="G847" s="127"/>
      <c r="H847" s="31"/>
      <c r="I847" s="134"/>
      <c r="J847" s="125"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0"/>
      <c r="G848" s="127"/>
      <c r="H848" s="31"/>
      <c r="I848" s="134"/>
      <c r="J848" s="125"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0"/>
      <c r="G849" s="127"/>
      <c r="H849" s="31"/>
      <c r="I849" s="134"/>
      <c r="J849" s="125"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0"/>
      <c r="G850" s="127"/>
      <c r="H850" s="31"/>
      <c r="I850" s="134"/>
      <c r="J850" s="125"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0"/>
      <c r="G851" s="127"/>
      <c r="H851" s="31"/>
      <c r="I851" s="134"/>
      <c r="J851" s="125"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0"/>
      <c r="G852" s="127"/>
      <c r="H852" s="31"/>
      <c r="I852" s="134"/>
      <c r="J852" s="125"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0"/>
      <c r="G853" s="127"/>
      <c r="H853" s="31"/>
      <c r="I853" s="134"/>
      <c r="J853" s="125"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0"/>
      <c r="G854" s="127"/>
      <c r="H854" s="31"/>
      <c r="I854" s="134"/>
      <c r="J854" s="125"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0"/>
      <c r="G855" s="127"/>
      <c r="H855" s="31"/>
      <c r="I855" s="134"/>
      <c r="J855" s="125"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0"/>
      <c r="G856" s="127"/>
      <c r="H856" s="31"/>
      <c r="I856" s="134"/>
      <c r="J856" s="125"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0"/>
      <c r="G857" s="127"/>
      <c r="H857" s="31"/>
      <c r="I857" s="134"/>
      <c r="J857" s="125"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0"/>
      <c r="G858" s="127"/>
      <c r="H858" s="31"/>
      <c r="I858" s="134"/>
      <c r="J858" s="125"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0"/>
      <c r="G859" s="127"/>
      <c r="H859" s="31"/>
      <c r="I859" s="134"/>
      <c r="J859" s="125"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0"/>
      <c r="G860" s="127"/>
      <c r="H860" s="31"/>
      <c r="I860" s="134"/>
      <c r="J860" s="125"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0"/>
      <c r="G861" s="127"/>
      <c r="H861" s="31"/>
      <c r="I861" s="134"/>
      <c r="J861" s="125"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0"/>
      <c r="G862" s="127"/>
      <c r="H862" s="31"/>
      <c r="I862" s="134"/>
      <c r="J862" s="125"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0"/>
      <c r="G863" s="127"/>
      <c r="H863" s="31"/>
      <c r="I863" s="134"/>
      <c r="J863" s="125"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0"/>
      <c r="G864" s="127"/>
      <c r="H864" s="31"/>
      <c r="I864" s="134"/>
      <c r="J864" s="125"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0"/>
      <c r="G865" s="127"/>
      <c r="H865" s="31"/>
      <c r="I865" s="134"/>
      <c r="J865" s="125"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0"/>
      <c r="G866" s="127"/>
      <c r="H866" s="31"/>
      <c r="I866" s="134"/>
      <c r="J866" s="125"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0"/>
      <c r="G867" s="127"/>
      <c r="H867" s="31"/>
      <c r="I867" s="134"/>
      <c r="J867" s="125"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0"/>
      <c r="G868" s="127"/>
      <c r="H868" s="31"/>
      <c r="I868" s="134"/>
      <c r="J868" s="125"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0"/>
      <c r="G869" s="127"/>
      <c r="H869" s="31"/>
      <c r="I869" s="134"/>
      <c r="J869" s="125"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0"/>
      <c r="G870" s="127"/>
      <c r="H870" s="31"/>
      <c r="I870" s="134"/>
      <c r="J870" s="125"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0"/>
      <c r="G871" s="127"/>
      <c r="H871" s="31"/>
      <c r="I871" s="134"/>
      <c r="J871" s="125"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0"/>
      <c r="G872" s="127"/>
      <c r="H872" s="31"/>
      <c r="I872" s="134"/>
      <c r="J872" s="125"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0"/>
      <c r="G873" s="127"/>
      <c r="H873" s="31"/>
      <c r="I873" s="134"/>
      <c r="J873" s="125"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0"/>
      <c r="G874" s="127"/>
      <c r="H874" s="31"/>
      <c r="I874" s="134"/>
      <c r="J874" s="125"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0"/>
      <c r="G875" s="127"/>
      <c r="H875" s="31"/>
      <c r="I875" s="134"/>
      <c r="J875" s="125"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0"/>
      <c r="G876" s="127"/>
      <c r="H876" s="31"/>
      <c r="I876" s="134"/>
      <c r="J876" s="125"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0"/>
      <c r="G877" s="127"/>
      <c r="H877" s="31"/>
      <c r="I877" s="134"/>
      <c r="J877" s="125"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0"/>
      <c r="G878" s="127"/>
      <c r="H878" s="31"/>
      <c r="I878" s="134"/>
      <c r="J878" s="125"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0"/>
      <c r="G879" s="127"/>
      <c r="H879" s="31"/>
      <c r="I879" s="134"/>
      <c r="J879" s="125"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0"/>
      <c r="G880" s="127"/>
      <c r="H880" s="31"/>
      <c r="I880" s="134"/>
      <c r="J880" s="125"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0"/>
      <c r="G881" s="127"/>
      <c r="H881" s="31"/>
      <c r="I881" s="134"/>
      <c r="J881" s="125"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0"/>
      <c r="G882" s="127"/>
      <c r="H882" s="31"/>
      <c r="I882" s="134"/>
      <c r="J882" s="125"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0"/>
      <c r="G883" s="127"/>
      <c r="H883" s="31"/>
      <c r="I883" s="134"/>
      <c r="J883" s="125"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0"/>
      <c r="G884" s="127"/>
      <c r="H884" s="31"/>
      <c r="I884" s="134"/>
      <c r="J884" s="125"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0"/>
      <c r="G885" s="127"/>
      <c r="H885" s="31"/>
      <c r="I885" s="134"/>
      <c r="J885" s="125"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0"/>
      <c r="G886" s="127"/>
      <c r="H886" s="31"/>
      <c r="I886" s="134"/>
      <c r="J886" s="125"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0"/>
      <c r="G887" s="127"/>
      <c r="H887" s="31"/>
      <c r="I887" s="134"/>
      <c r="J887" s="125"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0"/>
      <c r="G888" s="127"/>
      <c r="H888" s="31"/>
      <c r="I888" s="134"/>
      <c r="J888" s="125"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0"/>
      <c r="G889" s="127"/>
      <c r="H889" s="31"/>
      <c r="I889" s="134"/>
      <c r="J889" s="125"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0"/>
      <c r="G890" s="127"/>
      <c r="H890" s="31"/>
      <c r="I890" s="134"/>
      <c r="J890" s="125"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0"/>
      <c r="G891" s="127"/>
      <c r="H891" s="31"/>
      <c r="I891" s="134"/>
      <c r="J891" s="125"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0"/>
      <c r="G892" s="127"/>
      <c r="H892" s="31"/>
      <c r="I892" s="134"/>
      <c r="J892" s="125"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0"/>
      <c r="G893" s="127"/>
      <c r="H893" s="31"/>
      <c r="I893" s="134"/>
      <c r="J893" s="125"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0"/>
      <c r="G894" s="127"/>
      <c r="H894" s="31"/>
      <c r="I894" s="134"/>
      <c r="J894" s="125"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0"/>
      <c r="G895" s="127"/>
      <c r="H895" s="31"/>
      <c r="I895" s="134"/>
      <c r="J895" s="125"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0"/>
      <c r="G896" s="127"/>
      <c r="H896" s="31"/>
      <c r="I896" s="134"/>
      <c r="J896" s="125"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0"/>
      <c r="G897" s="127"/>
      <c r="H897" s="31"/>
      <c r="I897" s="134"/>
      <c r="J897" s="125"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0"/>
      <c r="G898" s="127"/>
      <c r="H898" s="31"/>
      <c r="I898" s="134"/>
      <c r="J898" s="125"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0"/>
      <c r="G899" s="127"/>
      <c r="H899" s="31"/>
      <c r="I899" s="134"/>
      <c r="J899" s="125"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0"/>
      <c r="G900" s="127"/>
      <c r="H900" s="31"/>
      <c r="I900" s="134"/>
      <c r="J900" s="125"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0"/>
      <c r="G901" s="127"/>
      <c r="H901" s="31"/>
      <c r="I901" s="134"/>
      <c r="J901" s="125"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0"/>
      <c r="G902" s="127"/>
      <c r="H902" s="31"/>
      <c r="I902" s="134"/>
      <c r="J902" s="125"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0"/>
      <c r="G903" s="127"/>
      <c r="H903" s="31"/>
      <c r="I903" s="134"/>
      <c r="J903" s="125"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0"/>
      <c r="G904" s="127"/>
      <c r="H904" s="31"/>
      <c r="I904" s="134"/>
      <c r="J904" s="125"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0"/>
      <c r="G905" s="127"/>
      <c r="H905" s="31"/>
      <c r="I905" s="134"/>
      <c r="J905" s="125"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0"/>
      <c r="G906" s="127"/>
      <c r="H906" s="31"/>
      <c r="I906" s="134"/>
      <c r="J906" s="125"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0"/>
      <c r="G907" s="127"/>
      <c r="H907" s="31"/>
      <c r="I907" s="134"/>
      <c r="J907" s="125"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0"/>
      <c r="G908" s="127"/>
      <c r="H908" s="31"/>
      <c r="I908" s="134"/>
      <c r="J908" s="125"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0"/>
      <c r="G909" s="127"/>
      <c r="H909" s="31"/>
      <c r="I909" s="134"/>
      <c r="J909" s="125"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0"/>
      <c r="G910" s="127"/>
      <c r="H910" s="31"/>
      <c r="I910" s="134"/>
      <c r="J910" s="125"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0"/>
      <c r="G911" s="127"/>
      <c r="H911" s="31"/>
      <c r="I911" s="134"/>
      <c r="J911" s="125"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0"/>
      <c r="G912" s="127"/>
      <c r="H912" s="31"/>
      <c r="I912" s="134"/>
      <c r="J912" s="125"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0"/>
      <c r="G913" s="127"/>
      <c r="H913" s="31"/>
      <c r="I913" s="134"/>
      <c r="J913" s="125"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0"/>
      <c r="G914" s="127"/>
      <c r="H914" s="31"/>
      <c r="I914" s="134"/>
      <c r="J914" s="125"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0"/>
      <c r="G915" s="127"/>
      <c r="H915" s="31"/>
      <c r="I915" s="134"/>
      <c r="J915" s="125"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0"/>
      <c r="G916" s="127"/>
      <c r="H916" s="31"/>
      <c r="I916" s="134"/>
      <c r="J916" s="125"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0"/>
      <c r="G917" s="127"/>
      <c r="H917" s="31"/>
      <c r="I917" s="134"/>
      <c r="J917" s="125"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0"/>
      <c r="G918" s="127"/>
      <c r="H918" s="31"/>
      <c r="I918" s="134"/>
      <c r="J918" s="125"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0"/>
      <c r="G919" s="127"/>
      <c r="H919" s="31"/>
      <c r="I919" s="134"/>
      <c r="J919" s="125"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0"/>
      <c r="G920" s="127"/>
      <c r="H920" s="31"/>
      <c r="I920" s="134"/>
      <c r="J920" s="125"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0"/>
      <c r="G921" s="127"/>
      <c r="H921" s="31"/>
      <c r="I921" s="134"/>
      <c r="J921" s="125"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0"/>
      <c r="G922" s="127"/>
      <c r="H922" s="31"/>
      <c r="I922" s="134"/>
      <c r="J922" s="125"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0"/>
      <c r="G923" s="127"/>
      <c r="H923" s="31"/>
      <c r="I923" s="134"/>
      <c r="J923" s="125"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0"/>
      <c r="G924" s="127"/>
      <c r="H924" s="31"/>
      <c r="I924" s="134"/>
      <c r="J924" s="125"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0"/>
      <c r="G925" s="127"/>
      <c r="H925" s="31"/>
      <c r="I925" s="134"/>
      <c r="J925" s="125"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0"/>
      <c r="G926" s="127"/>
      <c r="H926" s="31"/>
      <c r="I926" s="134"/>
      <c r="J926" s="125"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0"/>
      <c r="G927" s="127"/>
      <c r="H927" s="31"/>
      <c r="I927" s="134"/>
      <c r="J927" s="125"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0"/>
      <c r="G928" s="127"/>
      <c r="H928" s="31"/>
      <c r="I928" s="134"/>
      <c r="J928" s="125"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0"/>
      <c r="G929" s="127"/>
      <c r="H929" s="31"/>
      <c r="I929" s="134"/>
      <c r="J929" s="125"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0"/>
      <c r="G930" s="127"/>
      <c r="H930" s="31"/>
      <c r="I930" s="134"/>
      <c r="J930" s="125"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0"/>
      <c r="G931" s="127"/>
      <c r="H931" s="31"/>
      <c r="I931" s="134"/>
      <c r="J931" s="125"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0"/>
      <c r="G932" s="127"/>
      <c r="H932" s="31"/>
      <c r="I932" s="134"/>
      <c r="J932" s="125"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0"/>
      <c r="G933" s="127"/>
      <c r="H933" s="31"/>
      <c r="I933" s="134"/>
      <c r="J933" s="125"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0"/>
      <c r="G934" s="127"/>
      <c r="H934" s="31"/>
      <c r="I934" s="134"/>
      <c r="J934" s="125"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0"/>
      <c r="G935" s="127"/>
      <c r="H935" s="31"/>
      <c r="I935" s="134"/>
      <c r="J935" s="125"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0"/>
      <c r="G936" s="127"/>
      <c r="H936" s="31"/>
      <c r="I936" s="134"/>
      <c r="J936" s="125"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0"/>
      <c r="G937" s="127"/>
      <c r="H937" s="31"/>
      <c r="I937" s="134"/>
      <c r="J937" s="125"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0"/>
      <c r="G938" s="127"/>
      <c r="H938" s="31"/>
      <c r="I938" s="134"/>
      <c r="J938" s="125"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0"/>
      <c r="G939" s="127"/>
      <c r="H939" s="31"/>
      <c r="I939" s="134"/>
      <c r="J939" s="125"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0"/>
      <c r="G940" s="127"/>
      <c r="H940" s="31"/>
      <c r="I940" s="134"/>
      <c r="J940" s="125"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0"/>
      <c r="G941" s="127"/>
      <c r="H941" s="31"/>
      <c r="I941" s="134"/>
      <c r="J941" s="125"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0"/>
      <c r="G942" s="127"/>
      <c r="H942" s="31"/>
      <c r="I942" s="134"/>
      <c r="J942" s="125"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0"/>
      <c r="G943" s="127"/>
      <c r="H943" s="31"/>
      <c r="I943" s="134"/>
      <c r="J943" s="125"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0"/>
      <c r="G944" s="127"/>
      <c r="H944" s="31"/>
      <c r="I944" s="134"/>
      <c r="J944" s="125"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0"/>
      <c r="G945" s="127"/>
      <c r="H945" s="31"/>
      <c r="I945" s="134"/>
      <c r="J945" s="125"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0"/>
      <c r="G946" s="127"/>
      <c r="H946" s="31"/>
      <c r="I946" s="134"/>
      <c r="J946" s="125"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0"/>
      <c r="G947" s="127"/>
      <c r="H947" s="31"/>
      <c r="I947" s="134"/>
      <c r="J947" s="125"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0"/>
      <c r="G948" s="127"/>
      <c r="H948" s="31"/>
      <c r="I948" s="134"/>
      <c r="J948" s="125"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0"/>
      <c r="G949" s="127"/>
      <c r="H949" s="31"/>
      <c r="I949" s="134"/>
      <c r="J949" s="125"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0"/>
      <c r="G950" s="127"/>
      <c r="H950" s="31"/>
      <c r="I950" s="134"/>
      <c r="J950" s="125"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0"/>
      <c r="G951" s="127"/>
      <c r="H951" s="31"/>
      <c r="I951" s="134"/>
      <c r="J951" s="125"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0"/>
      <c r="G952" s="127"/>
      <c r="H952" s="31"/>
      <c r="I952" s="134"/>
      <c r="J952" s="125"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0"/>
      <c r="G953" s="127"/>
      <c r="H953" s="31"/>
      <c r="I953" s="134"/>
      <c r="J953" s="125"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0"/>
      <c r="G954" s="127"/>
      <c r="H954" s="31"/>
      <c r="I954" s="134"/>
      <c r="J954" s="125"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0"/>
      <c r="G955" s="127"/>
      <c r="H955" s="31"/>
      <c r="I955" s="134"/>
      <c r="J955" s="125"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0"/>
      <c r="G956" s="127"/>
      <c r="H956" s="31"/>
      <c r="I956" s="134"/>
      <c r="J956" s="125"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0"/>
      <c r="G957" s="127"/>
      <c r="H957" s="31"/>
      <c r="I957" s="134"/>
      <c r="J957" s="125"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0"/>
      <c r="G958" s="127"/>
      <c r="H958" s="31"/>
      <c r="I958" s="134"/>
      <c r="J958" s="125"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0"/>
      <c r="G959" s="127"/>
      <c r="H959" s="31"/>
      <c r="I959" s="134"/>
      <c r="J959" s="125"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0"/>
      <c r="G960" s="127"/>
      <c r="H960" s="31"/>
      <c r="I960" s="134"/>
      <c r="J960" s="125"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0"/>
      <c r="G961" s="127"/>
      <c r="H961" s="31"/>
      <c r="I961" s="134"/>
      <c r="J961" s="125"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0"/>
      <c r="G962" s="127"/>
      <c r="H962" s="31"/>
      <c r="I962" s="134"/>
      <c r="J962" s="125"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0"/>
      <c r="G963" s="127"/>
      <c r="H963" s="31"/>
      <c r="I963" s="134"/>
      <c r="J963" s="125"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0"/>
      <c r="G964" s="127"/>
      <c r="H964" s="31"/>
      <c r="I964" s="134"/>
      <c r="J964" s="125"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0"/>
      <c r="G965" s="127"/>
      <c r="H965" s="31"/>
      <c r="I965" s="134"/>
      <c r="J965" s="125"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0"/>
      <c r="G966" s="127"/>
      <c r="H966" s="31"/>
      <c r="I966" s="134"/>
      <c r="J966" s="125"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0"/>
      <c r="G967" s="127"/>
      <c r="H967" s="31"/>
      <c r="I967" s="134"/>
      <c r="J967" s="125"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0"/>
      <c r="G968" s="127"/>
      <c r="H968" s="31"/>
      <c r="I968" s="134"/>
      <c r="J968" s="125"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0"/>
      <c r="G969" s="127"/>
      <c r="H969" s="31"/>
      <c r="I969" s="134"/>
      <c r="J969" s="125"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0"/>
      <c r="G970" s="127"/>
      <c r="H970" s="31"/>
      <c r="I970" s="134"/>
      <c r="J970" s="125"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0"/>
      <c r="G971" s="127"/>
      <c r="H971" s="31"/>
      <c r="I971" s="134"/>
      <c r="J971" s="125"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0"/>
      <c r="G972" s="127"/>
      <c r="H972" s="31"/>
      <c r="I972" s="134"/>
      <c r="J972" s="125"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0"/>
      <c r="G973" s="127"/>
      <c r="H973" s="31"/>
      <c r="I973" s="134"/>
      <c r="J973" s="125"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0"/>
      <c r="G974" s="127"/>
      <c r="H974" s="31"/>
      <c r="I974" s="134"/>
      <c r="J974" s="125"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0"/>
      <c r="G975" s="127"/>
      <c r="H975" s="31"/>
      <c r="I975" s="134"/>
      <c r="J975" s="125"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0"/>
      <c r="G976" s="127"/>
      <c r="H976" s="31"/>
      <c r="I976" s="134"/>
      <c r="J976" s="125"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0"/>
      <c r="G977" s="127"/>
      <c r="H977" s="31"/>
      <c r="I977" s="134"/>
      <c r="J977" s="125"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0"/>
      <c r="G978" s="127"/>
      <c r="H978" s="31"/>
      <c r="I978" s="134"/>
      <c r="J978" s="125"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0"/>
      <c r="G979" s="127"/>
      <c r="H979" s="31"/>
      <c r="I979" s="134"/>
      <c r="J979" s="125"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0"/>
      <c r="G980" s="127"/>
      <c r="H980" s="31"/>
      <c r="I980" s="134"/>
      <c r="J980" s="125"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0"/>
      <c r="G981" s="127"/>
      <c r="H981" s="31"/>
      <c r="I981" s="134"/>
      <c r="J981" s="125"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0"/>
      <c r="G982" s="127"/>
      <c r="H982" s="31"/>
      <c r="I982" s="134"/>
      <c r="J982" s="125"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0"/>
      <c r="G983" s="127"/>
      <c r="H983" s="31"/>
      <c r="I983" s="134"/>
      <c r="J983" s="125"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0"/>
      <c r="G984" s="127"/>
      <c r="H984" s="31"/>
      <c r="I984" s="134"/>
      <c r="J984" s="125"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0"/>
      <c r="G985" s="127"/>
      <c r="H985" s="31"/>
      <c r="I985" s="134"/>
      <c r="J985" s="125"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0"/>
      <c r="G986" s="127"/>
      <c r="H986" s="31"/>
      <c r="I986" s="134"/>
      <c r="J986" s="125"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0"/>
      <c r="G987" s="127"/>
      <c r="H987" s="31"/>
      <c r="I987" s="134"/>
      <c r="J987" s="125"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0"/>
      <c r="G988" s="127"/>
      <c r="H988" s="31"/>
      <c r="I988" s="134"/>
      <c r="J988" s="125"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0"/>
      <c r="G989" s="127"/>
      <c r="H989" s="31"/>
      <c r="I989" s="134"/>
      <c r="J989" s="125"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0"/>
      <c r="G990" s="127"/>
      <c r="H990" s="31"/>
      <c r="I990" s="134"/>
      <c r="J990" s="125"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0"/>
      <c r="G991" s="127"/>
      <c r="H991" s="31"/>
      <c r="I991" s="134"/>
      <c r="J991" s="125"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0"/>
      <c r="G992" s="127"/>
      <c r="H992" s="31"/>
      <c r="I992" s="134"/>
      <c r="J992" s="125"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0"/>
      <c r="G993" s="127"/>
      <c r="H993" s="31"/>
      <c r="I993" s="134"/>
      <c r="J993" s="125"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0"/>
      <c r="G994" s="127"/>
      <c r="H994" s="31"/>
      <c r="I994" s="134"/>
      <c r="J994" s="125"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0"/>
      <c r="G995" s="127"/>
      <c r="H995" s="31"/>
      <c r="I995" s="134"/>
      <c r="J995" s="125"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0"/>
      <c r="G996" s="127"/>
      <c r="H996" s="31"/>
      <c r="I996" s="134"/>
      <c r="J996" s="125"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0"/>
      <c r="G997" s="127"/>
      <c r="H997" s="31"/>
      <c r="I997" s="134"/>
      <c r="J997" s="125"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0"/>
      <c r="G998" s="127"/>
      <c r="H998" s="31"/>
      <c r="I998" s="134"/>
      <c r="J998" s="125"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0"/>
      <c r="G999" s="127"/>
      <c r="H999" s="31"/>
      <c r="I999" s="134"/>
      <c r="J999" s="125"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0"/>
      <c r="G1000" s="127"/>
      <c r="H1000" s="31"/>
      <c r="I1000" s="134"/>
      <c r="J1000" s="125"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0"/>
      <c r="G1001" s="127"/>
      <c r="H1001" s="31"/>
      <c r="I1001" s="134"/>
      <c r="J1001" s="125"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0"/>
      <c r="G1002" s="127"/>
      <c r="H1002" s="31"/>
      <c r="I1002" s="134"/>
      <c r="J1002" s="125"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0"/>
      <c r="G1003" s="127"/>
      <c r="H1003" s="31"/>
      <c r="I1003" s="134"/>
      <c r="J1003" s="125"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0"/>
      <c r="G1004" s="127"/>
      <c r="H1004" s="31"/>
      <c r="I1004" s="134"/>
      <c r="J1004" s="125"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0"/>
      <c r="G1005" s="127"/>
      <c r="H1005" s="31"/>
      <c r="I1005" s="134"/>
      <c r="J1005" s="125"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0"/>
      <c r="G1006" s="127"/>
      <c r="H1006" s="31"/>
      <c r="I1006" s="134"/>
      <c r="J1006" s="125"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0"/>
      <c r="G1007" s="127"/>
      <c r="H1007" s="31"/>
      <c r="I1007" s="134"/>
      <c r="J1007" s="125"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0"/>
      <c r="G1008" s="127"/>
      <c r="H1008" s="31"/>
      <c r="I1008" s="134"/>
      <c r="J1008" s="125"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0"/>
      <c r="G1009" s="127"/>
      <c r="H1009" s="31"/>
      <c r="I1009" s="134"/>
      <c r="J1009" s="125"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1"/>
      <c r="G1010" s="128"/>
      <c r="H1010" s="34"/>
      <c r="I1010" s="135"/>
      <c r="J1010" s="126"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18.7109375"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FRC</v>
      </c>
      <c r="J3" s="164" t="s">
        <v>247</v>
      </c>
      <c r="K3" s="4"/>
      <c r="L3" s="1"/>
      <c r="M3" s="1"/>
      <c r="O3" s="6" t="str">
        <f>Master!B6</f>
        <v>Public</v>
      </c>
      <c r="U3" s="1"/>
      <c r="V3" s="1"/>
      <c r="W3" s="1"/>
      <c r="X3" s="1"/>
      <c r="Y3" s="1"/>
      <c r="Z3" s="1"/>
    </row>
    <row r="4" spans="1:26" x14ac:dyDescent="0.25">
      <c r="A4" s="1"/>
      <c r="B4" s="2"/>
      <c r="C4" s="2"/>
      <c r="D4" s="4"/>
      <c r="E4" s="4"/>
      <c r="F4" s="4"/>
      <c r="G4" s="3"/>
      <c r="H4" s="4"/>
      <c r="I4" s="1"/>
      <c r="J4" s="165"/>
      <c r="K4" s="4"/>
      <c r="L4" s="1"/>
      <c r="M4" s="1"/>
      <c r="U4" s="1"/>
      <c r="V4" s="1"/>
      <c r="W4" s="1"/>
      <c r="X4" s="1"/>
      <c r="Y4" s="1"/>
      <c r="Z4" s="1"/>
    </row>
    <row r="5" spans="1:26" x14ac:dyDescent="0.25">
      <c r="A5" s="1"/>
      <c r="B5" s="2"/>
      <c r="C5" s="2"/>
      <c r="D5" s="4"/>
      <c r="E5" s="4"/>
      <c r="F5" s="4"/>
      <c r="G5" s="8" t="s">
        <v>246</v>
      </c>
      <c r="H5" s="4"/>
      <c r="I5" s="1"/>
      <c r="J5" s="165"/>
      <c r="K5" s="4"/>
      <c r="L5" s="1"/>
      <c r="M5" s="1"/>
      <c r="O5" s="6" t="str">
        <f>Master!B8</f>
        <v>Agreed</v>
      </c>
      <c r="U5" s="1"/>
      <c r="V5" s="1"/>
      <c r="W5" s="1"/>
      <c r="X5" s="1"/>
      <c r="Y5" s="1"/>
      <c r="Z5" s="1"/>
    </row>
    <row r="6" spans="1:26" x14ac:dyDescent="0.25">
      <c r="A6" s="1"/>
      <c r="B6" s="2"/>
      <c r="C6" s="2"/>
      <c r="D6" s="4"/>
      <c r="E6" s="4"/>
      <c r="F6" s="4"/>
      <c r="G6" s="59" t="s">
        <v>193</v>
      </c>
      <c r="H6" s="4"/>
      <c r="I6" s="1"/>
      <c r="J6" s="165"/>
      <c r="K6" s="4"/>
      <c r="L6" s="1"/>
      <c r="M6" s="1"/>
      <c r="O6" s="6" t="str">
        <f>Master!B9</f>
        <v>Disagreed</v>
      </c>
      <c r="U6" s="1"/>
      <c r="V6" s="1"/>
      <c r="W6" s="1"/>
      <c r="X6" s="1"/>
      <c r="Y6" s="1"/>
      <c r="Z6" s="1"/>
    </row>
    <row r="7" spans="1:26" x14ac:dyDescent="0.25">
      <c r="A7" s="1"/>
      <c r="B7" s="2"/>
      <c r="C7" s="2"/>
      <c r="D7" s="4"/>
      <c r="E7" s="4"/>
      <c r="F7" s="4"/>
      <c r="G7" s="3"/>
      <c r="H7" s="4"/>
      <c r="I7" s="1"/>
      <c r="J7" s="166"/>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3" t="str">
        <f>IF(C11="","","Pillar 2")</f>
        <v/>
      </c>
      <c r="E11" s="103" t="str">
        <f>IF(ISERROR(VLOOKUP(G11,$O$11:$Q$1000,2,FALSE)),"",VLOOKUP(G11,$O$11:$Q$1000,2,FALSE))</f>
        <v/>
      </c>
      <c r="F11" s="103" t="str">
        <f>IF(ISERROR(VLOOKUP(G11,$O$11:$Q$1000,3,FALSE)),"",VLOOKUP(G11,$O$11:$Q$1000,3,FALSE))</f>
        <v/>
      </c>
      <c r="G11" s="114"/>
      <c r="H11" s="49"/>
      <c r="I11" s="136"/>
      <c r="J11" s="121" t="str">
        <f>IF(AND(G11="",I11=""),"",IF(OR(G11="",I11=""),"Fill in columns G and I",IF(ISNUMBER(FIND("General comment",+G11)),"",IF(H11="","Column H should be filled in",""))))</f>
        <v/>
      </c>
      <c r="K11" s="37"/>
      <c r="L11" s="15"/>
      <c r="M11" s="1"/>
      <c r="N11" s="29">
        <v>1</v>
      </c>
      <c r="O11" s="139" t="s">
        <v>484</v>
      </c>
      <c r="P11" s="94" t="s">
        <v>218</v>
      </c>
      <c r="Q11" s="94" t="s">
        <v>485</v>
      </c>
      <c r="R11" s="27"/>
      <c r="S11" s="129"/>
      <c r="U11" s="1"/>
      <c r="V11" s="1"/>
      <c r="W11" s="1"/>
      <c r="X11" s="1"/>
      <c r="Y11" s="1"/>
      <c r="Z11" s="1"/>
    </row>
    <row r="12" spans="1:26" ht="33" customHeight="1" x14ac:dyDescent="0.25">
      <c r="A12" s="1"/>
      <c r="B12" s="16" t="str">
        <f t="shared" ref="B12:B75" si="0">IF(AND(G12="",I12="",J12=""),"",$I$3)</f>
        <v/>
      </c>
      <c r="C12" s="17" t="str">
        <f t="shared" ref="C12:C75" si="1">IF(B12&lt;&gt;"",C11+1,"")</f>
        <v/>
      </c>
      <c r="D12" s="104" t="str">
        <f t="shared" ref="D12:D75" si="2">IF(C12="","","Pillar 2")</f>
        <v/>
      </c>
      <c r="E12" s="104" t="str">
        <f t="shared" ref="E12:E75" si="3">IF(ISERROR(VLOOKUP(G12,$O$11:$Q$1000,2,FALSE)),"",VLOOKUP(G12,$O$11:$Q$1000,2,FALSE))</f>
        <v/>
      </c>
      <c r="F12" s="31"/>
      <c r="G12" s="127"/>
      <c r="H12" s="31"/>
      <c r="I12" s="32"/>
      <c r="J12" s="122" t="str">
        <f t="shared" ref="J12:J75" si="4">IF(AND(G12="",I12=""),"",IF(OR(G12="",I12=""),"Fill in columns G and I",IF(ISNUMBER(FIND("General comment",+G12)),"",IF(H12="","Column H should be filled in",""))))</f>
        <v/>
      </c>
      <c r="K12" s="36"/>
      <c r="L12" s="18"/>
      <c r="M12" s="1"/>
      <c r="N12" s="29">
        <v>2</v>
      </c>
      <c r="O12" s="94" t="s">
        <v>426</v>
      </c>
      <c r="P12" s="94" t="s">
        <v>218</v>
      </c>
      <c r="Q12" s="94" t="s">
        <v>196</v>
      </c>
      <c r="R12" s="27"/>
      <c r="S12" s="129"/>
      <c r="U12" s="1"/>
      <c r="V12" s="1"/>
      <c r="W12" s="1"/>
      <c r="X12" s="1"/>
      <c r="Y12" s="1"/>
      <c r="Z12" s="1"/>
    </row>
    <row r="13" spans="1:26" ht="32.25" customHeight="1" x14ac:dyDescent="0.25">
      <c r="A13" s="1"/>
      <c r="B13" s="16" t="str">
        <f t="shared" si="0"/>
        <v/>
      </c>
      <c r="C13" s="17" t="str">
        <f t="shared" si="1"/>
        <v/>
      </c>
      <c r="D13" s="104" t="str">
        <f t="shared" si="2"/>
        <v/>
      </c>
      <c r="E13" s="104" t="str">
        <f t="shared" si="3"/>
        <v/>
      </c>
      <c r="F13" s="31"/>
      <c r="G13" s="127"/>
      <c r="H13" s="31"/>
      <c r="I13" s="32"/>
      <c r="J13" s="122" t="str">
        <f t="shared" si="4"/>
        <v/>
      </c>
      <c r="K13" s="36"/>
      <c r="L13" s="18"/>
      <c r="M13" s="1"/>
      <c r="N13" s="29">
        <v>3</v>
      </c>
      <c r="O13" s="29" t="s">
        <v>2</v>
      </c>
      <c r="P13" s="29" t="s">
        <v>218</v>
      </c>
      <c r="Q13" s="94" t="s">
        <v>208</v>
      </c>
      <c r="R13" s="27"/>
      <c r="S13" s="129"/>
      <c r="U13" s="1"/>
      <c r="V13" s="1"/>
      <c r="W13" s="1"/>
      <c r="X13" s="1"/>
      <c r="Y13" s="1"/>
      <c r="Z13" s="1"/>
    </row>
    <row r="14" spans="1:26" ht="28.5" customHeight="1" x14ac:dyDescent="0.25">
      <c r="A14" s="1"/>
      <c r="B14" s="16" t="str">
        <f t="shared" si="0"/>
        <v/>
      </c>
      <c r="C14" s="17" t="str">
        <f t="shared" si="1"/>
        <v/>
      </c>
      <c r="D14" s="104" t="str">
        <f t="shared" si="2"/>
        <v/>
      </c>
      <c r="E14" s="104" t="str">
        <f t="shared" si="3"/>
        <v/>
      </c>
      <c r="F14" s="31"/>
      <c r="G14" s="127"/>
      <c r="H14" s="31"/>
      <c r="I14" s="32"/>
      <c r="J14" s="122" t="str">
        <f t="shared" si="4"/>
        <v/>
      </c>
      <c r="K14" s="36"/>
      <c r="L14" s="18"/>
      <c r="M14" s="1"/>
      <c r="N14" s="29">
        <v>4</v>
      </c>
      <c r="O14" s="130" t="s">
        <v>44</v>
      </c>
      <c r="P14" s="29" t="s">
        <v>218</v>
      </c>
      <c r="Q14" s="94" t="s">
        <v>209</v>
      </c>
      <c r="R14" s="27"/>
      <c r="S14" s="129"/>
      <c r="U14" s="1"/>
      <c r="V14" s="1"/>
      <c r="W14" s="1"/>
      <c r="X14" s="1"/>
      <c r="Y14" s="1"/>
      <c r="Z14" s="1"/>
    </row>
    <row r="15" spans="1:26" ht="28.5" x14ac:dyDescent="0.25">
      <c r="A15" s="1"/>
      <c r="B15" s="16" t="str">
        <f t="shared" si="0"/>
        <v/>
      </c>
      <c r="C15" s="17" t="str">
        <f t="shared" si="1"/>
        <v/>
      </c>
      <c r="D15" s="104" t="str">
        <f t="shared" si="2"/>
        <v/>
      </c>
      <c r="E15" s="104" t="str">
        <f t="shared" si="3"/>
        <v/>
      </c>
      <c r="F15" s="31"/>
      <c r="G15" s="127"/>
      <c r="H15" s="31"/>
      <c r="I15" s="32"/>
      <c r="J15" s="122" t="str">
        <f t="shared" si="4"/>
        <v/>
      </c>
      <c r="K15" s="36"/>
      <c r="L15" s="18"/>
      <c r="M15" s="1"/>
      <c r="N15" s="29">
        <v>5</v>
      </c>
      <c r="O15" s="130" t="s">
        <v>45</v>
      </c>
      <c r="P15" s="29" t="s">
        <v>218</v>
      </c>
      <c r="Q15" s="94" t="s">
        <v>210</v>
      </c>
      <c r="R15" s="27"/>
      <c r="S15" s="129"/>
      <c r="U15" s="1"/>
      <c r="V15" s="1"/>
      <c r="W15" s="1"/>
      <c r="X15" s="1"/>
      <c r="Y15" s="1"/>
      <c r="Z15" s="1"/>
    </row>
    <row r="16" spans="1:26" ht="30" customHeight="1" x14ac:dyDescent="0.25">
      <c r="A16" s="1"/>
      <c r="B16" s="16" t="str">
        <f t="shared" si="0"/>
        <v/>
      </c>
      <c r="C16" s="17" t="str">
        <f t="shared" si="1"/>
        <v/>
      </c>
      <c r="D16" s="104" t="str">
        <f t="shared" si="2"/>
        <v/>
      </c>
      <c r="E16" s="104" t="str">
        <f t="shared" si="3"/>
        <v/>
      </c>
      <c r="F16" s="31"/>
      <c r="G16" s="127"/>
      <c r="H16" s="31"/>
      <c r="I16" s="32"/>
      <c r="J16" s="122" t="str">
        <f t="shared" si="4"/>
        <v/>
      </c>
      <c r="K16" s="36"/>
      <c r="L16" s="18"/>
      <c r="M16" s="1"/>
      <c r="N16" s="29">
        <v>6</v>
      </c>
      <c r="O16" s="130" t="s">
        <v>3</v>
      </c>
      <c r="P16" s="29" t="s">
        <v>218</v>
      </c>
      <c r="Q16" s="94" t="s">
        <v>211</v>
      </c>
      <c r="R16" s="27"/>
      <c r="S16" s="129"/>
      <c r="U16" s="1"/>
      <c r="V16" s="1"/>
      <c r="W16" s="1"/>
      <c r="X16" s="1"/>
      <c r="Y16" s="1"/>
      <c r="Z16" s="1"/>
    </row>
    <row r="17" spans="1:26" ht="30" customHeight="1" x14ac:dyDescent="0.3">
      <c r="A17" s="1"/>
      <c r="B17" s="16" t="str">
        <f t="shared" si="0"/>
        <v/>
      </c>
      <c r="C17" s="17" t="str">
        <f t="shared" si="1"/>
        <v/>
      </c>
      <c r="D17" s="104" t="str">
        <f t="shared" si="2"/>
        <v/>
      </c>
      <c r="E17" s="104" t="str">
        <f t="shared" si="3"/>
        <v/>
      </c>
      <c r="F17" s="31"/>
      <c r="G17" s="127"/>
      <c r="H17" s="31"/>
      <c r="I17" s="32"/>
      <c r="J17" s="122" t="str">
        <f t="shared" si="4"/>
        <v/>
      </c>
      <c r="K17" s="36"/>
      <c r="L17" s="18"/>
      <c r="M17" s="1"/>
      <c r="N17" s="29">
        <v>7</v>
      </c>
      <c r="O17" s="130" t="s">
        <v>4</v>
      </c>
      <c r="P17" s="29" t="s">
        <v>218</v>
      </c>
      <c r="Q17" s="94" t="s">
        <v>212</v>
      </c>
      <c r="R17" s="27"/>
      <c r="S17" s="129"/>
      <c r="U17" s="1"/>
      <c r="V17" s="1"/>
      <c r="W17" s="1"/>
      <c r="X17" s="1"/>
      <c r="Y17" s="1"/>
      <c r="Z17" s="1"/>
    </row>
    <row r="18" spans="1:26" ht="30" customHeight="1" x14ac:dyDescent="0.3">
      <c r="A18" s="1"/>
      <c r="B18" s="16" t="str">
        <f t="shared" si="0"/>
        <v/>
      </c>
      <c r="C18" s="17" t="str">
        <f t="shared" si="1"/>
        <v/>
      </c>
      <c r="D18" s="104" t="str">
        <f t="shared" si="2"/>
        <v/>
      </c>
      <c r="E18" s="104" t="str">
        <f t="shared" si="3"/>
        <v/>
      </c>
      <c r="F18" s="31"/>
      <c r="G18" s="127"/>
      <c r="H18" s="31"/>
      <c r="I18" s="32"/>
      <c r="J18" s="122" t="str">
        <f t="shared" si="4"/>
        <v/>
      </c>
      <c r="K18" s="36"/>
      <c r="L18" s="18"/>
      <c r="M18" s="1"/>
      <c r="N18" s="29">
        <v>8</v>
      </c>
      <c r="O18" s="130" t="s">
        <v>5</v>
      </c>
      <c r="P18" s="29" t="s">
        <v>218</v>
      </c>
      <c r="Q18" s="94" t="s">
        <v>213</v>
      </c>
      <c r="R18" s="27"/>
      <c r="S18" s="129"/>
      <c r="U18" s="1"/>
      <c r="V18" s="1"/>
      <c r="W18" s="1"/>
      <c r="X18" s="1"/>
      <c r="Y18" s="1"/>
      <c r="Z18" s="1"/>
    </row>
    <row r="19" spans="1:26" ht="14.45" x14ac:dyDescent="0.3">
      <c r="A19" s="1"/>
      <c r="B19" s="16" t="str">
        <f t="shared" si="0"/>
        <v/>
      </c>
      <c r="C19" s="17" t="str">
        <f t="shared" si="1"/>
        <v/>
      </c>
      <c r="D19" s="104" t="str">
        <f t="shared" si="2"/>
        <v/>
      </c>
      <c r="E19" s="104" t="str">
        <f t="shared" si="3"/>
        <v/>
      </c>
      <c r="F19" s="31"/>
      <c r="G19" s="127"/>
      <c r="H19" s="31"/>
      <c r="I19" s="32"/>
      <c r="J19" s="122" t="str">
        <f t="shared" si="4"/>
        <v/>
      </c>
      <c r="K19" s="36"/>
      <c r="L19" s="18"/>
      <c r="M19" s="1"/>
      <c r="N19" s="29">
        <v>9</v>
      </c>
      <c r="O19" s="130" t="s">
        <v>46</v>
      </c>
      <c r="P19" s="29" t="s">
        <v>218</v>
      </c>
      <c r="Q19" s="94" t="s">
        <v>214</v>
      </c>
      <c r="R19" s="27"/>
      <c r="S19" s="129"/>
      <c r="U19" s="1"/>
      <c r="V19" s="1"/>
      <c r="W19" s="1"/>
      <c r="X19" s="1"/>
      <c r="Y19" s="1"/>
      <c r="Z19" s="1"/>
    </row>
    <row r="20" spans="1:26" ht="27.6" x14ac:dyDescent="0.3">
      <c r="A20" s="1"/>
      <c r="B20" s="16" t="str">
        <f t="shared" si="0"/>
        <v/>
      </c>
      <c r="C20" s="17" t="str">
        <f t="shared" si="1"/>
        <v/>
      </c>
      <c r="D20" s="104" t="str">
        <f t="shared" si="2"/>
        <v/>
      </c>
      <c r="E20" s="104" t="str">
        <f t="shared" si="3"/>
        <v/>
      </c>
      <c r="F20" s="31"/>
      <c r="G20" s="127"/>
      <c r="H20" s="31"/>
      <c r="I20" s="32"/>
      <c r="J20" s="122" t="str">
        <f t="shared" si="4"/>
        <v/>
      </c>
      <c r="K20" s="36"/>
      <c r="L20" s="18"/>
      <c r="M20" s="1"/>
      <c r="N20" s="29">
        <v>10</v>
      </c>
      <c r="O20" s="130" t="s">
        <v>41</v>
      </c>
      <c r="P20" s="29" t="s">
        <v>218</v>
      </c>
      <c r="Q20" s="94" t="s">
        <v>215</v>
      </c>
      <c r="R20" s="27"/>
      <c r="S20" s="129"/>
      <c r="U20" s="1"/>
      <c r="V20" s="1"/>
      <c r="W20" s="1"/>
      <c r="X20" s="1"/>
      <c r="Y20" s="1"/>
      <c r="Z20" s="1"/>
    </row>
    <row r="21" spans="1:26" ht="41.45" x14ac:dyDescent="0.3">
      <c r="A21" s="1"/>
      <c r="B21" s="16" t="str">
        <f t="shared" si="0"/>
        <v/>
      </c>
      <c r="C21" s="17" t="str">
        <f t="shared" si="1"/>
        <v/>
      </c>
      <c r="D21" s="104" t="str">
        <f t="shared" si="2"/>
        <v/>
      </c>
      <c r="E21" s="104" t="str">
        <f t="shared" si="3"/>
        <v/>
      </c>
      <c r="F21" s="31"/>
      <c r="G21" s="127"/>
      <c r="H21" s="31"/>
      <c r="I21" s="32"/>
      <c r="J21" s="122" t="str">
        <f t="shared" si="4"/>
        <v/>
      </c>
      <c r="K21" s="36"/>
      <c r="L21" s="18"/>
      <c r="M21" s="1"/>
      <c r="N21" s="29">
        <v>11</v>
      </c>
      <c r="O21" s="130" t="s">
        <v>6</v>
      </c>
      <c r="P21" s="29" t="s">
        <v>218</v>
      </c>
      <c r="Q21" s="94" t="s">
        <v>216</v>
      </c>
      <c r="R21" s="27"/>
      <c r="S21" s="129"/>
      <c r="U21" s="1"/>
      <c r="V21" s="1"/>
      <c r="W21" s="1"/>
      <c r="X21" s="1"/>
      <c r="Y21" s="1"/>
      <c r="Z21" s="1"/>
    </row>
    <row r="22" spans="1:26" ht="41.45" x14ac:dyDescent="0.3">
      <c r="A22" s="1"/>
      <c r="B22" s="16" t="str">
        <f t="shared" si="0"/>
        <v/>
      </c>
      <c r="C22" s="17" t="str">
        <f t="shared" si="1"/>
        <v/>
      </c>
      <c r="D22" s="104" t="str">
        <f t="shared" si="2"/>
        <v/>
      </c>
      <c r="E22" s="104" t="str">
        <f t="shared" si="3"/>
        <v/>
      </c>
      <c r="F22" s="31"/>
      <c r="G22" s="127"/>
      <c r="H22" s="31"/>
      <c r="I22" s="32"/>
      <c r="J22" s="122" t="str">
        <f t="shared" si="4"/>
        <v/>
      </c>
      <c r="K22" s="36"/>
      <c r="L22" s="18"/>
      <c r="M22" s="1"/>
      <c r="N22" s="29">
        <v>12</v>
      </c>
      <c r="O22" s="130" t="s">
        <v>7</v>
      </c>
      <c r="P22" s="29" t="s">
        <v>218</v>
      </c>
      <c r="Q22" s="94" t="s">
        <v>464</v>
      </c>
      <c r="R22" s="27"/>
      <c r="S22" s="129"/>
      <c r="U22" s="1"/>
      <c r="V22" s="1"/>
      <c r="W22" s="1"/>
      <c r="X22" s="1"/>
      <c r="Y22" s="1"/>
      <c r="Z22" s="1"/>
    </row>
    <row r="23" spans="1:26" ht="27.6" x14ac:dyDescent="0.3">
      <c r="A23" s="1"/>
      <c r="B23" s="16" t="str">
        <f t="shared" si="0"/>
        <v/>
      </c>
      <c r="C23" s="17" t="str">
        <f t="shared" si="1"/>
        <v/>
      </c>
      <c r="D23" s="104" t="str">
        <f t="shared" si="2"/>
        <v/>
      </c>
      <c r="E23" s="104" t="str">
        <f t="shared" si="3"/>
        <v/>
      </c>
      <c r="F23" s="31"/>
      <c r="G23" s="127"/>
      <c r="H23" s="31"/>
      <c r="I23" s="32"/>
      <c r="J23" s="122" t="str">
        <f t="shared" si="4"/>
        <v/>
      </c>
      <c r="K23" s="36"/>
      <c r="L23" s="18"/>
      <c r="M23" s="1"/>
      <c r="N23" s="29">
        <v>13</v>
      </c>
      <c r="O23" s="130" t="s">
        <v>47</v>
      </c>
      <c r="P23" s="29" t="s">
        <v>218</v>
      </c>
      <c r="Q23" s="94" t="s">
        <v>465</v>
      </c>
      <c r="R23" s="27"/>
      <c r="S23" s="129"/>
      <c r="U23" s="1"/>
      <c r="V23" s="1"/>
      <c r="W23" s="1"/>
      <c r="X23" s="1"/>
      <c r="Y23" s="1"/>
      <c r="Z23" s="1"/>
    </row>
    <row r="24" spans="1:26" ht="27.6" x14ac:dyDescent="0.3">
      <c r="A24" s="1"/>
      <c r="B24" s="16" t="str">
        <f t="shared" si="0"/>
        <v/>
      </c>
      <c r="C24" s="17" t="str">
        <f t="shared" si="1"/>
        <v/>
      </c>
      <c r="D24" s="104" t="str">
        <f t="shared" si="2"/>
        <v/>
      </c>
      <c r="E24" s="104" t="str">
        <f t="shared" si="3"/>
        <v/>
      </c>
      <c r="F24" s="31"/>
      <c r="G24" s="127"/>
      <c r="H24" s="31"/>
      <c r="I24" s="32"/>
      <c r="J24" s="122" t="str">
        <f t="shared" si="4"/>
        <v/>
      </c>
      <c r="K24" s="36"/>
      <c r="L24" s="18"/>
      <c r="M24" s="1"/>
      <c r="N24" s="29">
        <v>14</v>
      </c>
      <c r="O24" s="130" t="s">
        <v>8</v>
      </c>
      <c r="P24" s="29" t="s">
        <v>218</v>
      </c>
      <c r="Q24" s="94" t="s">
        <v>466</v>
      </c>
      <c r="R24" s="27"/>
      <c r="S24" s="129"/>
      <c r="U24" s="1"/>
      <c r="V24" s="1"/>
      <c r="W24" s="1"/>
      <c r="X24" s="1"/>
      <c r="Y24" s="1"/>
      <c r="Z24" s="1"/>
    </row>
    <row r="25" spans="1:26" ht="42.75" x14ac:dyDescent="0.25">
      <c r="A25" s="1"/>
      <c r="B25" s="16" t="str">
        <f t="shared" si="0"/>
        <v/>
      </c>
      <c r="C25" s="17" t="str">
        <f t="shared" si="1"/>
        <v/>
      </c>
      <c r="D25" s="104" t="str">
        <f t="shared" si="2"/>
        <v/>
      </c>
      <c r="E25" s="104" t="str">
        <f t="shared" si="3"/>
        <v/>
      </c>
      <c r="F25" s="31"/>
      <c r="G25" s="127"/>
      <c r="H25" s="31"/>
      <c r="I25" s="32"/>
      <c r="J25" s="122" t="str">
        <f t="shared" si="4"/>
        <v/>
      </c>
      <c r="K25" s="36"/>
      <c r="L25" s="18"/>
      <c r="M25" s="1"/>
      <c r="N25" s="29">
        <v>15</v>
      </c>
      <c r="O25" s="130" t="s">
        <v>9</v>
      </c>
      <c r="P25" s="29" t="s">
        <v>218</v>
      </c>
      <c r="Q25" s="94" t="s">
        <v>467</v>
      </c>
      <c r="R25" s="27"/>
      <c r="S25" s="129"/>
      <c r="U25" s="1"/>
      <c r="V25" s="1"/>
      <c r="W25" s="1"/>
      <c r="X25" s="1"/>
      <c r="Y25" s="1"/>
      <c r="Z25" s="1"/>
    </row>
    <row r="26" spans="1:26" ht="42.75" x14ac:dyDescent="0.25">
      <c r="A26" s="1"/>
      <c r="B26" s="16" t="str">
        <f t="shared" si="0"/>
        <v/>
      </c>
      <c r="C26" s="17" t="str">
        <f t="shared" si="1"/>
        <v/>
      </c>
      <c r="D26" s="104" t="str">
        <f t="shared" si="2"/>
        <v/>
      </c>
      <c r="E26" s="104" t="str">
        <f t="shared" si="3"/>
        <v/>
      </c>
      <c r="F26" s="31"/>
      <c r="G26" s="127"/>
      <c r="H26" s="31"/>
      <c r="I26" s="32"/>
      <c r="J26" s="122" t="str">
        <f t="shared" si="4"/>
        <v/>
      </c>
      <c r="K26" s="36"/>
      <c r="L26" s="18"/>
      <c r="M26" s="1"/>
      <c r="N26" s="29">
        <v>16</v>
      </c>
      <c r="O26" s="130" t="s">
        <v>10</v>
      </c>
      <c r="P26" s="29" t="s">
        <v>218</v>
      </c>
      <c r="Q26" s="94" t="s">
        <v>468</v>
      </c>
      <c r="R26" s="27"/>
      <c r="S26" s="129"/>
      <c r="U26" s="1"/>
      <c r="V26" s="1"/>
      <c r="W26" s="1"/>
      <c r="X26" s="1"/>
      <c r="Y26" s="1"/>
      <c r="Z26" s="1"/>
    </row>
    <row r="27" spans="1:26" ht="28.5" x14ac:dyDescent="0.25">
      <c r="A27" s="1"/>
      <c r="B27" s="16" t="str">
        <f t="shared" si="0"/>
        <v/>
      </c>
      <c r="C27" s="17" t="str">
        <f t="shared" si="1"/>
        <v/>
      </c>
      <c r="D27" s="104" t="str">
        <f t="shared" si="2"/>
        <v/>
      </c>
      <c r="E27" s="104" t="str">
        <f t="shared" si="3"/>
        <v/>
      </c>
      <c r="F27" s="31"/>
      <c r="G27" s="127"/>
      <c r="H27" s="31"/>
      <c r="I27" s="32"/>
      <c r="J27" s="122" t="str">
        <f t="shared" si="4"/>
        <v/>
      </c>
      <c r="K27" s="36"/>
      <c r="L27" s="18"/>
      <c r="M27" s="1"/>
      <c r="N27" s="29">
        <v>17</v>
      </c>
      <c r="O27" s="130" t="s">
        <v>43</v>
      </c>
      <c r="P27" s="29" t="s">
        <v>218</v>
      </c>
      <c r="Q27" s="94" t="s">
        <v>469</v>
      </c>
      <c r="R27" s="27"/>
      <c r="S27" s="129"/>
      <c r="U27" s="1"/>
      <c r="V27" s="1"/>
      <c r="W27" s="1"/>
      <c r="X27" s="1"/>
      <c r="Y27" s="1"/>
      <c r="Z27" s="1"/>
    </row>
    <row r="28" spans="1:26" ht="85.5" x14ac:dyDescent="0.25">
      <c r="A28" s="1"/>
      <c r="B28" s="16" t="str">
        <f t="shared" si="0"/>
        <v/>
      </c>
      <c r="C28" s="17" t="str">
        <f t="shared" si="1"/>
        <v/>
      </c>
      <c r="D28" s="104" t="str">
        <f t="shared" si="2"/>
        <v/>
      </c>
      <c r="E28" s="104" t="str">
        <f t="shared" si="3"/>
        <v/>
      </c>
      <c r="F28" s="31"/>
      <c r="G28" s="127"/>
      <c r="H28" s="31"/>
      <c r="I28" s="32"/>
      <c r="J28" s="122" t="str">
        <f t="shared" si="4"/>
        <v/>
      </c>
      <c r="K28" s="36"/>
      <c r="L28" s="18"/>
      <c r="M28" s="1"/>
      <c r="N28" s="29">
        <v>18</v>
      </c>
      <c r="O28" s="130" t="s">
        <v>42</v>
      </c>
      <c r="P28" s="29" t="s">
        <v>218</v>
      </c>
      <c r="Q28" s="94" t="s">
        <v>470</v>
      </c>
      <c r="R28" s="27"/>
      <c r="S28" s="129"/>
      <c r="U28" s="1"/>
      <c r="V28" s="1"/>
      <c r="W28" s="1"/>
      <c r="X28" s="1"/>
      <c r="Y28" s="1"/>
      <c r="Z28" s="1"/>
    </row>
    <row r="29" spans="1:26" ht="57" x14ac:dyDescent="0.25">
      <c r="A29" s="1"/>
      <c r="B29" s="16" t="str">
        <f t="shared" si="0"/>
        <v/>
      </c>
      <c r="C29" s="17" t="str">
        <f t="shared" si="1"/>
        <v/>
      </c>
      <c r="D29" s="104" t="str">
        <f t="shared" si="2"/>
        <v/>
      </c>
      <c r="E29" s="104" t="str">
        <f t="shared" si="3"/>
        <v/>
      </c>
      <c r="F29" s="31"/>
      <c r="G29" s="127"/>
      <c r="H29" s="31"/>
      <c r="I29" s="32"/>
      <c r="J29" s="122" t="str">
        <f t="shared" si="4"/>
        <v/>
      </c>
      <c r="K29" s="36"/>
      <c r="L29" s="18"/>
      <c r="M29" s="1"/>
      <c r="N29" s="29">
        <v>19</v>
      </c>
      <c r="O29" s="130" t="s">
        <v>11</v>
      </c>
      <c r="P29" s="29" t="s">
        <v>218</v>
      </c>
      <c r="Q29" s="94" t="s">
        <v>471</v>
      </c>
      <c r="R29" s="27"/>
      <c r="S29" s="129"/>
      <c r="U29" s="1"/>
      <c r="V29" s="1"/>
      <c r="W29" s="1"/>
      <c r="X29" s="1"/>
      <c r="Y29" s="1"/>
      <c r="Z29" s="1"/>
    </row>
    <row r="30" spans="1:26" ht="28.5" x14ac:dyDescent="0.25">
      <c r="A30" s="1"/>
      <c r="B30" s="16" t="str">
        <f t="shared" si="0"/>
        <v/>
      </c>
      <c r="C30" s="17" t="str">
        <f t="shared" si="1"/>
        <v/>
      </c>
      <c r="D30" s="104" t="str">
        <f t="shared" si="2"/>
        <v/>
      </c>
      <c r="E30" s="104" t="str">
        <f t="shared" si="3"/>
        <v/>
      </c>
      <c r="F30" s="31"/>
      <c r="G30" s="127"/>
      <c r="H30" s="31"/>
      <c r="I30" s="32"/>
      <c r="J30" s="122" t="str">
        <f t="shared" si="4"/>
        <v/>
      </c>
      <c r="K30" s="36"/>
      <c r="L30" s="18"/>
      <c r="M30" s="1"/>
      <c r="N30" s="29">
        <v>20</v>
      </c>
      <c r="O30" s="130" t="s">
        <v>12</v>
      </c>
      <c r="P30" s="29" t="s">
        <v>218</v>
      </c>
      <c r="Q30" s="94" t="s">
        <v>472</v>
      </c>
      <c r="R30" s="27"/>
      <c r="S30" s="129"/>
      <c r="U30" s="1"/>
      <c r="V30" s="1"/>
      <c r="W30" s="1"/>
      <c r="X30" s="1"/>
      <c r="Y30" s="1"/>
      <c r="Z30" s="1"/>
    </row>
    <row r="31" spans="1:26" ht="57" x14ac:dyDescent="0.25">
      <c r="A31" s="1"/>
      <c r="B31" s="16" t="str">
        <f t="shared" si="0"/>
        <v/>
      </c>
      <c r="C31" s="17" t="str">
        <f t="shared" si="1"/>
        <v/>
      </c>
      <c r="D31" s="104" t="str">
        <f t="shared" si="2"/>
        <v/>
      </c>
      <c r="E31" s="104" t="str">
        <f t="shared" si="3"/>
        <v/>
      </c>
      <c r="F31" s="31"/>
      <c r="G31" s="127"/>
      <c r="H31" s="31"/>
      <c r="I31" s="32"/>
      <c r="J31" s="122" t="str">
        <f t="shared" si="4"/>
        <v/>
      </c>
      <c r="K31" s="36"/>
      <c r="L31" s="18"/>
      <c r="M31" s="1"/>
      <c r="N31" s="29">
        <v>21</v>
      </c>
      <c r="O31" s="130" t="s">
        <v>13</v>
      </c>
      <c r="P31" s="29" t="s">
        <v>218</v>
      </c>
      <c r="Q31" s="94" t="s">
        <v>473</v>
      </c>
      <c r="R31" s="27"/>
      <c r="S31" s="129"/>
      <c r="U31" s="1"/>
      <c r="V31" s="1"/>
      <c r="W31" s="1"/>
      <c r="X31" s="1"/>
      <c r="Y31" s="1"/>
      <c r="Z31" s="1"/>
    </row>
    <row r="32" spans="1:26" ht="57" x14ac:dyDescent="0.25">
      <c r="A32" s="1"/>
      <c r="B32" s="16" t="str">
        <f t="shared" si="0"/>
        <v/>
      </c>
      <c r="C32" s="17" t="str">
        <f t="shared" si="1"/>
        <v/>
      </c>
      <c r="D32" s="104" t="str">
        <f t="shared" si="2"/>
        <v/>
      </c>
      <c r="E32" s="104" t="str">
        <f t="shared" si="3"/>
        <v/>
      </c>
      <c r="F32" s="31"/>
      <c r="G32" s="127"/>
      <c r="H32" s="31"/>
      <c r="I32" s="32"/>
      <c r="J32" s="122" t="str">
        <f t="shared" si="4"/>
        <v/>
      </c>
      <c r="K32" s="36"/>
      <c r="L32" s="18"/>
      <c r="M32" s="1"/>
      <c r="N32" s="29">
        <v>22</v>
      </c>
      <c r="O32" s="130" t="s">
        <v>14</v>
      </c>
      <c r="P32" s="29" t="s">
        <v>218</v>
      </c>
      <c r="Q32" s="94" t="s">
        <v>474</v>
      </c>
      <c r="R32" s="27"/>
      <c r="S32" s="129"/>
      <c r="U32" s="1"/>
      <c r="V32" s="1"/>
      <c r="W32" s="1"/>
      <c r="X32" s="1"/>
      <c r="Y32" s="1"/>
      <c r="Z32" s="1"/>
    </row>
    <row r="33" spans="1:26" ht="42.75" x14ac:dyDescent="0.25">
      <c r="A33" s="1"/>
      <c r="B33" s="16" t="str">
        <f t="shared" si="0"/>
        <v/>
      </c>
      <c r="C33" s="17" t="str">
        <f t="shared" si="1"/>
        <v/>
      </c>
      <c r="D33" s="104" t="str">
        <f t="shared" si="2"/>
        <v/>
      </c>
      <c r="E33" s="104" t="str">
        <f t="shared" si="3"/>
        <v/>
      </c>
      <c r="F33" s="31"/>
      <c r="G33" s="127"/>
      <c r="H33" s="31"/>
      <c r="I33" s="32"/>
      <c r="J33" s="122" t="str">
        <f t="shared" si="4"/>
        <v/>
      </c>
      <c r="K33" s="36"/>
      <c r="L33" s="18"/>
      <c r="M33" s="1"/>
      <c r="N33" s="29">
        <v>23</v>
      </c>
      <c r="O33" s="130" t="s">
        <v>48</v>
      </c>
      <c r="P33" s="29" t="s">
        <v>218</v>
      </c>
      <c r="Q33" s="94" t="s">
        <v>475</v>
      </c>
      <c r="R33" s="27"/>
      <c r="S33" s="129"/>
      <c r="U33" s="1"/>
      <c r="V33" s="1"/>
      <c r="W33" s="1"/>
      <c r="X33" s="1"/>
      <c r="Y33" s="1"/>
      <c r="Z33" s="1"/>
    </row>
    <row r="34" spans="1:26" ht="71.25" x14ac:dyDescent="0.25">
      <c r="A34" s="1"/>
      <c r="B34" s="16" t="str">
        <f t="shared" si="0"/>
        <v/>
      </c>
      <c r="C34" s="17" t="str">
        <f t="shared" si="1"/>
        <v/>
      </c>
      <c r="D34" s="104" t="str">
        <f t="shared" si="2"/>
        <v/>
      </c>
      <c r="E34" s="104" t="str">
        <f t="shared" si="3"/>
        <v/>
      </c>
      <c r="F34" s="31"/>
      <c r="G34" s="127"/>
      <c r="H34" s="31"/>
      <c r="I34" s="32"/>
      <c r="J34" s="122" t="str">
        <f t="shared" si="4"/>
        <v/>
      </c>
      <c r="K34" s="36"/>
      <c r="L34" s="18"/>
      <c r="M34" s="1"/>
      <c r="N34" s="29">
        <v>24</v>
      </c>
      <c r="O34" s="130" t="s">
        <v>49</v>
      </c>
      <c r="P34" s="29" t="s">
        <v>218</v>
      </c>
      <c r="Q34" s="94" t="s">
        <v>488</v>
      </c>
      <c r="R34" s="27"/>
      <c r="S34" s="129"/>
      <c r="U34" s="1"/>
      <c r="V34" s="1"/>
      <c r="W34" s="1"/>
      <c r="X34" s="1"/>
      <c r="Y34" s="1"/>
      <c r="Z34" s="1"/>
    </row>
    <row r="35" spans="1:26" ht="85.5" x14ac:dyDescent="0.25">
      <c r="A35" s="1"/>
      <c r="B35" s="16" t="str">
        <f t="shared" si="0"/>
        <v/>
      </c>
      <c r="C35" s="17" t="str">
        <f t="shared" si="1"/>
        <v/>
      </c>
      <c r="D35" s="104" t="str">
        <f t="shared" si="2"/>
        <v/>
      </c>
      <c r="E35" s="104" t="str">
        <f t="shared" si="3"/>
        <v/>
      </c>
      <c r="F35" s="31"/>
      <c r="G35" s="127"/>
      <c r="H35" s="31"/>
      <c r="I35" s="32"/>
      <c r="J35" s="122" t="str">
        <f t="shared" si="4"/>
        <v/>
      </c>
      <c r="K35" s="36"/>
      <c r="L35" s="18"/>
      <c r="M35" s="1"/>
      <c r="N35" s="29">
        <v>25</v>
      </c>
      <c r="O35" s="130" t="s">
        <v>50</v>
      </c>
      <c r="P35" s="29" t="s">
        <v>218</v>
      </c>
      <c r="Q35" s="94" t="s">
        <v>489</v>
      </c>
      <c r="R35" s="27"/>
      <c r="S35" s="129"/>
      <c r="U35" s="1"/>
      <c r="V35" s="1"/>
      <c r="W35" s="1"/>
      <c r="X35" s="1"/>
      <c r="Y35" s="1"/>
      <c r="Z35" s="1"/>
    </row>
    <row r="36" spans="1:26" ht="42.75" x14ac:dyDescent="0.25">
      <c r="A36" s="1"/>
      <c r="B36" s="16" t="str">
        <f t="shared" si="0"/>
        <v/>
      </c>
      <c r="C36" s="17" t="str">
        <f t="shared" si="1"/>
        <v/>
      </c>
      <c r="D36" s="104" t="str">
        <f t="shared" si="2"/>
        <v/>
      </c>
      <c r="E36" s="104" t="str">
        <f t="shared" si="3"/>
        <v/>
      </c>
      <c r="F36" s="31"/>
      <c r="G36" s="127"/>
      <c r="H36" s="31"/>
      <c r="I36" s="32"/>
      <c r="J36" s="122" t="str">
        <f t="shared" si="4"/>
        <v/>
      </c>
      <c r="K36" s="36"/>
      <c r="L36" s="18"/>
      <c r="M36" s="1"/>
      <c r="N36" s="29">
        <v>26</v>
      </c>
      <c r="O36" s="130" t="s">
        <v>15</v>
      </c>
      <c r="P36" s="29" t="s">
        <v>218</v>
      </c>
      <c r="Q36" s="94" t="s">
        <v>490</v>
      </c>
      <c r="R36" s="27"/>
      <c r="S36" s="129"/>
      <c r="U36" s="1"/>
      <c r="V36" s="1"/>
      <c r="W36" s="1"/>
      <c r="X36" s="1"/>
      <c r="Y36" s="1"/>
      <c r="Z36" s="1"/>
    </row>
    <row r="37" spans="1:26" ht="42.75" x14ac:dyDescent="0.25">
      <c r="A37" s="1"/>
      <c r="B37" s="16" t="str">
        <f t="shared" si="0"/>
        <v/>
      </c>
      <c r="C37" s="17" t="str">
        <f t="shared" si="1"/>
        <v/>
      </c>
      <c r="D37" s="104" t="str">
        <f t="shared" si="2"/>
        <v/>
      </c>
      <c r="E37" s="104" t="str">
        <f t="shared" si="3"/>
        <v/>
      </c>
      <c r="F37" s="31"/>
      <c r="G37" s="127"/>
      <c r="H37" s="31"/>
      <c r="I37" s="32"/>
      <c r="J37" s="122" t="str">
        <f t="shared" si="4"/>
        <v/>
      </c>
      <c r="K37" s="36"/>
      <c r="L37" s="18"/>
      <c r="M37" s="1"/>
      <c r="N37" s="29">
        <v>27</v>
      </c>
      <c r="O37" s="130" t="s">
        <v>16</v>
      </c>
      <c r="P37" s="29" t="s">
        <v>218</v>
      </c>
      <c r="Q37" s="94" t="s">
        <v>491</v>
      </c>
      <c r="R37" s="27"/>
      <c r="S37" s="129"/>
      <c r="U37" s="1"/>
      <c r="V37" s="1"/>
      <c r="W37" s="1"/>
      <c r="X37" s="1"/>
      <c r="Y37" s="1"/>
      <c r="Z37" s="1"/>
    </row>
    <row r="38" spans="1:26" ht="42.75" x14ac:dyDescent="0.25">
      <c r="A38" s="1"/>
      <c r="B38" s="16" t="str">
        <f t="shared" si="0"/>
        <v/>
      </c>
      <c r="C38" s="17" t="str">
        <f t="shared" si="1"/>
        <v/>
      </c>
      <c r="D38" s="104" t="str">
        <f t="shared" si="2"/>
        <v/>
      </c>
      <c r="E38" s="104" t="str">
        <f t="shared" si="3"/>
        <v/>
      </c>
      <c r="F38" s="31"/>
      <c r="G38" s="127"/>
      <c r="H38" s="31"/>
      <c r="I38" s="32"/>
      <c r="J38" s="122" t="str">
        <f t="shared" si="4"/>
        <v/>
      </c>
      <c r="K38" s="36"/>
      <c r="L38" s="18"/>
      <c r="M38" s="1"/>
      <c r="N38" s="29">
        <v>28</v>
      </c>
      <c r="O38" s="130" t="s">
        <v>17</v>
      </c>
      <c r="P38" s="29" t="s">
        <v>218</v>
      </c>
      <c r="Q38" s="94" t="s">
        <v>492</v>
      </c>
      <c r="R38" s="27"/>
      <c r="S38" s="129"/>
      <c r="U38" s="1"/>
      <c r="V38" s="1"/>
      <c r="W38" s="1"/>
      <c r="X38" s="1"/>
      <c r="Y38" s="1"/>
      <c r="Z38" s="1"/>
    </row>
    <row r="39" spans="1:26" ht="42.75" x14ac:dyDescent="0.25">
      <c r="A39" s="1"/>
      <c r="B39" s="16" t="str">
        <f t="shared" si="0"/>
        <v/>
      </c>
      <c r="C39" s="17" t="str">
        <f t="shared" si="1"/>
        <v/>
      </c>
      <c r="D39" s="104" t="str">
        <f t="shared" si="2"/>
        <v/>
      </c>
      <c r="E39" s="104" t="str">
        <f t="shared" si="3"/>
        <v/>
      </c>
      <c r="F39" s="31"/>
      <c r="G39" s="127"/>
      <c r="H39" s="31"/>
      <c r="I39" s="32"/>
      <c r="J39" s="122" t="str">
        <f t="shared" si="4"/>
        <v/>
      </c>
      <c r="K39" s="36"/>
      <c r="L39" s="18"/>
      <c r="M39" s="1"/>
      <c r="N39" s="29">
        <v>29</v>
      </c>
      <c r="O39" s="130" t="s">
        <v>18</v>
      </c>
      <c r="P39" s="29" t="s">
        <v>218</v>
      </c>
      <c r="Q39" s="94" t="s">
        <v>493</v>
      </c>
      <c r="R39" s="27"/>
      <c r="S39" s="129"/>
      <c r="U39" s="1"/>
      <c r="V39" s="1"/>
      <c r="W39" s="1"/>
      <c r="X39" s="1"/>
      <c r="Y39" s="1"/>
      <c r="Z39" s="1"/>
    </row>
    <row r="40" spans="1:26" ht="42.75" x14ac:dyDescent="0.25">
      <c r="A40" s="1"/>
      <c r="B40" s="16" t="str">
        <f t="shared" si="0"/>
        <v/>
      </c>
      <c r="C40" s="17" t="str">
        <f t="shared" si="1"/>
        <v/>
      </c>
      <c r="D40" s="104" t="str">
        <f t="shared" si="2"/>
        <v/>
      </c>
      <c r="E40" s="104" t="str">
        <f t="shared" si="3"/>
        <v/>
      </c>
      <c r="F40" s="31"/>
      <c r="G40" s="127"/>
      <c r="H40" s="31"/>
      <c r="I40" s="32"/>
      <c r="J40" s="122" t="str">
        <f t="shared" si="4"/>
        <v/>
      </c>
      <c r="K40" s="36"/>
      <c r="L40" s="18"/>
      <c r="M40" s="1"/>
      <c r="N40" s="29">
        <v>30</v>
      </c>
      <c r="O40" s="130" t="s">
        <v>19</v>
      </c>
      <c r="P40" s="29" t="s">
        <v>218</v>
      </c>
      <c r="Q40" s="94" t="s">
        <v>494</v>
      </c>
      <c r="R40" s="27"/>
      <c r="S40" s="129"/>
      <c r="U40" s="1"/>
      <c r="V40" s="1"/>
      <c r="W40" s="1"/>
      <c r="X40" s="1"/>
      <c r="Y40" s="1"/>
      <c r="Z40" s="1"/>
    </row>
    <row r="41" spans="1:26" ht="57" x14ac:dyDescent="0.25">
      <c r="A41" s="1"/>
      <c r="B41" s="16" t="str">
        <f t="shared" si="0"/>
        <v/>
      </c>
      <c r="C41" s="17" t="str">
        <f t="shared" si="1"/>
        <v/>
      </c>
      <c r="D41" s="104" t="str">
        <f t="shared" si="2"/>
        <v/>
      </c>
      <c r="E41" s="104" t="str">
        <f t="shared" si="3"/>
        <v/>
      </c>
      <c r="F41" s="31"/>
      <c r="G41" s="127"/>
      <c r="H41" s="31"/>
      <c r="I41" s="32"/>
      <c r="J41" s="122" t="str">
        <f t="shared" si="4"/>
        <v/>
      </c>
      <c r="K41" s="36"/>
      <c r="L41" s="18"/>
      <c r="M41" s="1"/>
      <c r="N41" s="29">
        <v>31</v>
      </c>
      <c r="O41" s="130" t="s">
        <v>51</v>
      </c>
      <c r="P41" s="29" t="s">
        <v>218</v>
      </c>
      <c r="Q41" s="94" t="s">
        <v>495</v>
      </c>
      <c r="R41" s="27"/>
      <c r="S41" s="129"/>
      <c r="U41" s="1"/>
      <c r="V41" s="1"/>
      <c r="W41" s="1"/>
      <c r="X41" s="1"/>
      <c r="Y41" s="1"/>
      <c r="Z41" s="1"/>
    </row>
    <row r="42" spans="1:26" ht="57" x14ac:dyDescent="0.25">
      <c r="A42" s="1"/>
      <c r="B42" s="16" t="str">
        <f t="shared" si="0"/>
        <v/>
      </c>
      <c r="C42" s="17" t="str">
        <f t="shared" si="1"/>
        <v/>
      </c>
      <c r="D42" s="104" t="str">
        <f t="shared" si="2"/>
        <v/>
      </c>
      <c r="E42" s="104" t="str">
        <f t="shared" si="3"/>
        <v/>
      </c>
      <c r="F42" s="31"/>
      <c r="G42" s="127"/>
      <c r="H42" s="31"/>
      <c r="I42" s="32"/>
      <c r="J42" s="122" t="str">
        <f t="shared" si="4"/>
        <v/>
      </c>
      <c r="K42" s="36"/>
      <c r="L42" s="18"/>
      <c r="M42" s="1"/>
      <c r="N42" s="29">
        <v>32</v>
      </c>
      <c r="O42" s="130" t="s">
        <v>52</v>
      </c>
      <c r="P42" s="29" t="s">
        <v>218</v>
      </c>
      <c r="Q42" s="94" t="s">
        <v>496</v>
      </c>
      <c r="R42" s="27"/>
      <c r="S42" s="129"/>
      <c r="U42" s="1"/>
      <c r="V42" s="1"/>
      <c r="W42" s="1"/>
      <c r="X42" s="1"/>
      <c r="Y42" s="1"/>
      <c r="Z42" s="1"/>
    </row>
    <row r="43" spans="1:26" ht="28.5" x14ac:dyDescent="0.25">
      <c r="A43" s="1"/>
      <c r="B43" s="16" t="str">
        <f t="shared" si="0"/>
        <v/>
      </c>
      <c r="C43" s="17" t="str">
        <f t="shared" si="1"/>
        <v/>
      </c>
      <c r="D43" s="104" t="str">
        <f t="shared" si="2"/>
        <v/>
      </c>
      <c r="E43" s="104" t="str">
        <f t="shared" si="3"/>
        <v/>
      </c>
      <c r="F43" s="31"/>
      <c r="G43" s="127"/>
      <c r="H43" s="31"/>
      <c r="I43" s="32"/>
      <c r="J43" s="122" t="str">
        <f t="shared" si="4"/>
        <v/>
      </c>
      <c r="K43" s="36"/>
      <c r="L43" s="18"/>
      <c r="M43" s="1"/>
      <c r="N43" s="29">
        <v>33</v>
      </c>
      <c r="O43" s="130" t="s">
        <v>20</v>
      </c>
      <c r="P43" s="29" t="s">
        <v>218</v>
      </c>
      <c r="Q43" s="94" t="s">
        <v>497</v>
      </c>
      <c r="R43" s="27"/>
      <c r="S43" s="129"/>
      <c r="U43" s="1"/>
      <c r="V43" s="1"/>
      <c r="W43" s="1"/>
      <c r="X43" s="1"/>
      <c r="Y43" s="1"/>
      <c r="Z43" s="1"/>
    </row>
    <row r="44" spans="1:26" ht="28.5" x14ac:dyDescent="0.25">
      <c r="A44" s="1"/>
      <c r="B44" s="16" t="str">
        <f t="shared" si="0"/>
        <v/>
      </c>
      <c r="C44" s="17" t="str">
        <f t="shared" si="1"/>
        <v/>
      </c>
      <c r="D44" s="104" t="str">
        <f t="shared" si="2"/>
        <v/>
      </c>
      <c r="E44" s="104" t="str">
        <f t="shared" si="3"/>
        <v/>
      </c>
      <c r="F44" s="31"/>
      <c r="G44" s="127"/>
      <c r="H44" s="31"/>
      <c r="I44" s="32"/>
      <c r="J44" s="122" t="str">
        <f t="shared" si="4"/>
        <v/>
      </c>
      <c r="K44" s="36"/>
      <c r="L44" s="18"/>
      <c r="M44" s="1"/>
      <c r="N44" s="29">
        <v>34</v>
      </c>
      <c r="O44" s="130" t="s">
        <v>21</v>
      </c>
      <c r="P44" s="29" t="s">
        <v>218</v>
      </c>
      <c r="Q44" s="94" t="s">
        <v>498</v>
      </c>
      <c r="R44" s="27"/>
      <c r="S44" s="129"/>
      <c r="U44" s="1"/>
      <c r="V44" s="1"/>
      <c r="W44" s="1"/>
      <c r="X44" s="1"/>
      <c r="Y44" s="1"/>
      <c r="Z44" s="1"/>
    </row>
    <row r="45" spans="1:26" ht="42.75" x14ac:dyDescent="0.25">
      <c r="A45" s="1"/>
      <c r="B45" s="16" t="str">
        <f t="shared" si="0"/>
        <v/>
      </c>
      <c r="C45" s="17" t="str">
        <f t="shared" si="1"/>
        <v/>
      </c>
      <c r="D45" s="104" t="str">
        <f t="shared" si="2"/>
        <v/>
      </c>
      <c r="E45" s="104" t="str">
        <f t="shared" si="3"/>
        <v/>
      </c>
      <c r="F45" s="31"/>
      <c r="G45" s="127"/>
      <c r="H45" s="31"/>
      <c r="I45" s="32"/>
      <c r="J45" s="122" t="str">
        <f t="shared" si="4"/>
        <v/>
      </c>
      <c r="K45" s="36"/>
      <c r="L45" s="18"/>
      <c r="M45" s="1"/>
      <c r="N45" s="29">
        <v>35</v>
      </c>
      <c r="O45" s="130" t="s">
        <v>22</v>
      </c>
      <c r="P45" s="29" t="s">
        <v>218</v>
      </c>
      <c r="Q45" s="94" t="s">
        <v>499</v>
      </c>
      <c r="R45" s="27"/>
      <c r="S45" s="129"/>
      <c r="U45" s="1"/>
      <c r="V45" s="1"/>
      <c r="W45" s="1"/>
      <c r="X45" s="1"/>
      <c r="Y45" s="1"/>
      <c r="Z45" s="1"/>
    </row>
    <row r="46" spans="1:26" ht="42.75" x14ac:dyDescent="0.25">
      <c r="A46" s="1"/>
      <c r="B46" s="16" t="str">
        <f t="shared" si="0"/>
        <v/>
      </c>
      <c r="C46" s="17" t="str">
        <f t="shared" si="1"/>
        <v/>
      </c>
      <c r="D46" s="104" t="str">
        <f t="shared" si="2"/>
        <v/>
      </c>
      <c r="E46" s="104" t="str">
        <f t="shared" si="3"/>
        <v/>
      </c>
      <c r="F46" s="31"/>
      <c r="G46" s="127"/>
      <c r="H46" s="31"/>
      <c r="I46" s="32"/>
      <c r="J46" s="122" t="str">
        <f t="shared" si="4"/>
        <v/>
      </c>
      <c r="K46" s="36"/>
      <c r="L46" s="18"/>
      <c r="M46" s="1"/>
      <c r="N46" s="29">
        <v>36</v>
      </c>
      <c r="O46" s="130" t="s">
        <v>23</v>
      </c>
      <c r="P46" s="29" t="s">
        <v>218</v>
      </c>
      <c r="Q46" s="94" t="s">
        <v>500</v>
      </c>
      <c r="R46" s="27"/>
      <c r="S46" s="129"/>
      <c r="U46" s="1"/>
      <c r="V46" s="1"/>
      <c r="W46" s="1"/>
      <c r="X46" s="1"/>
      <c r="Y46" s="1"/>
      <c r="Z46" s="1"/>
    </row>
    <row r="47" spans="1:26" ht="71.25" x14ac:dyDescent="0.25">
      <c r="A47" s="1"/>
      <c r="B47" s="16" t="str">
        <f t="shared" si="0"/>
        <v/>
      </c>
      <c r="C47" s="17" t="str">
        <f t="shared" si="1"/>
        <v/>
      </c>
      <c r="D47" s="104" t="str">
        <f t="shared" si="2"/>
        <v/>
      </c>
      <c r="E47" s="104" t="str">
        <f t="shared" si="3"/>
        <v/>
      </c>
      <c r="F47" s="31"/>
      <c r="G47" s="127"/>
      <c r="H47" s="31"/>
      <c r="I47" s="32"/>
      <c r="J47" s="122" t="str">
        <f t="shared" si="4"/>
        <v/>
      </c>
      <c r="K47" s="36"/>
      <c r="L47" s="18"/>
      <c r="M47" s="1"/>
      <c r="N47" s="29">
        <v>37</v>
      </c>
      <c r="O47" s="130" t="s">
        <v>24</v>
      </c>
      <c r="P47" s="29" t="s">
        <v>218</v>
      </c>
      <c r="Q47" s="94" t="s">
        <v>501</v>
      </c>
      <c r="S47" s="129"/>
      <c r="U47" s="1"/>
      <c r="V47" s="1"/>
      <c r="W47" s="1"/>
      <c r="X47" s="1"/>
      <c r="Y47" s="1"/>
      <c r="Z47" s="1"/>
    </row>
    <row r="48" spans="1:26" ht="28.5" x14ac:dyDescent="0.25">
      <c r="A48" s="1"/>
      <c r="B48" s="16" t="str">
        <f t="shared" si="0"/>
        <v/>
      </c>
      <c r="C48" s="17" t="str">
        <f t="shared" si="1"/>
        <v/>
      </c>
      <c r="D48" s="104" t="str">
        <f t="shared" si="2"/>
        <v/>
      </c>
      <c r="E48" s="104" t="str">
        <f t="shared" si="3"/>
        <v/>
      </c>
      <c r="F48" s="31"/>
      <c r="G48" s="127"/>
      <c r="H48" s="31"/>
      <c r="I48" s="32"/>
      <c r="J48" s="122" t="str">
        <f t="shared" si="4"/>
        <v/>
      </c>
      <c r="K48" s="36"/>
      <c r="L48" s="18"/>
      <c r="M48" s="1"/>
      <c r="N48" s="29">
        <v>38</v>
      </c>
      <c r="O48" s="130" t="s">
        <v>25</v>
      </c>
      <c r="P48" s="29" t="s">
        <v>218</v>
      </c>
      <c r="Q48" s="94" t="s">
        <v>502</v>
      </c>
      <c r="S48" s="129"/>
      <c r="U48" s="1"/>
      <c r="V48" s="1"/>
      <c r="W48" s="1"/>
      <c r="X48" s="1"/>
      <c r="Y48" s="1"/>
      <c r="Z48" s="1"/>
    </row>
    <row r="49" spans="1:26" ht="42.75" x14ac:dyDescent="0.25">
      <c r="A49" s="1"/>
      <c r="B49" s="16" t="str">
        <f t="shared" si="0"/>
        <v/>
      </c>
      <c r="C49" s="17" t="str">
        <f t="shared" si="1"/>
        <v/>
      </c>
      <c r="D49" s="104" t="str">
        <f t="shared" si="2"/>
        <v/>
      </c>
      <c r="E49" s="104" t="str">
        <f t="shared" si="3"/>
        <v/>
      </c>
      <c r="F49" s="31"/>
      <c r="G49" s="127"/>
      <c r="H49" s="31"/>
      <c r="I49" s="32"/>
      <c r="J49" s="122" t="str">
        <f t="shared" si="4"/>
        <v/>
      </c>
      <c r="K49" s="36"/>
      <c r="L49" s="18"/>
      <c r="M49" s="1"/>
      <c r="N49" s="29">
        <v>39</v>
      </c>
      <c r="O49" s="130" t="s">
        <v>26</v>
      </c>
      <c r="P49" s="29" t="s">
        <v>218</v>
      </c>
      <c r="Q49" s="94" t="s">
        <v>503</v>
      </c>
      <c r="S49" s="129"/>
      <c r="U49" s="1"/>
      <c r="V49" s="1"/>
      <c r="W49" s="1"/>
      <c r="X49" s="1"/>
      <c r="Y49" s="1"/>
      <c r="Z49" s="1"/>
    </row>
    <row r="50" spans="1:26" ht="42.75" x14ac:dyDescent="0.25">
      <c r="A50" s="1"/>
      <c r="B50" s="16" t="str">
        <f t="shared" si="0"/>
        <v/>
      </c>
      <c r="C50" s="17" t="str">
        <f t="shared" si="1"/>
        <v/>
      </c>
      <c r="D50" s="104" t="str">
        <f t="shared" si="2"/>
        <v/>
      </c>
      <c r="E50" s="104" t="str">
        <f t="shared" si="3"/>
        <v/>
      </c>
      <c r="F50" s="31"/>
      <c r="G50" s="127"/>
      <c r="H50" s="31"/>
      <c r="I50" s="32"/>
      <c r="J50" s="122" t="str">
        <f t="shared" si="4"/>
        <v/>
      </c>
      <c r="K50" s="36"/>
      <c r="L50" s="18"/>
      <c r="M50" s="1"/>
      <c r="N50" s="29">
        <v>40</v>
      </c>
      <c r="O50" s="130" t="s">
        <v>53</v>
      </c>
      <c r="P50" s="29" t="s">
        <v>218</v>
      </c>
      <c r="Q50" s="94" t="s">
        <v>504</v>
      </c>
      <c r="S50" s="129"/>
      <c r="U50" s="1"/>
      <c r="V50" s="1"/>
      <c r="W50" s="1"/>
      <c r="X50" s="1"/>
      <c r="Y50" s="1"/>
      <c r="Z50" s="1"/>
    </row>
    <row r="51" spans="1:26" ht="57" x14ac:dyDescent="0.25">
      <c r="A51" s="1"/>
      <c r="B51" s="16" t="str">
        <f t="shared" si="0"/>
        <v/>
      </c>
      <c r="C51" s="17" t="str">
        <f t="shared" si="1"/>
        <v/>
      </c>
      <c r="D51" s="104" t="str">
        <f t="shared" si="2"/>
        <v/>
      </c>
      <c r="E51" s="104" t="str">
        <f t="shared" si="3"/>
        <v/>
      </c>
      <c r="F51" s="31"/>
      <c r="G51" s="127"/>
      <c r="H51" s="31"/>
      <c r="I51" s="32"/>
      <c r="J51" s="122" t="str">
        <f t="shared" si="4"/>
        <v/>
      </c>
      <c r="K51" s="36"/>
      <c r="L51" s="18"/>
      <c r="M51" s="1"/>
      <c r="N51" s="29">
        <v>41</v>
      </c>
      <c r="O51" s="130" t="s">
        <v>54</v>
      </c>
      <c r="P51" s="29" t="s">
        <v>218</v>
      </c>
      <c r="Q51" s="94" t="s">
        <v>505</v>
      </c>
      <c r="S51" s="129"/>
      <c r="U51" s="1"/>
      <c r="V51" s="1"/>
      <c r="W51" s="1"/>
      <c r="X51" s="1"/>
      <c r="Y51" s="1"/>
      <c r="Z51" s="1"/>
    </row>
    <row r="52" spans="1:26" ht="28.5" x14ac:dyDescent="0.25">
      <c r="A52" s="1"/>
      <c r="B52" s="16" t="str">
        <f t="shared" si="0"/>
        <v/>
      </c>
      <c r="C52" s="17" t="str">
        <f t="shared" si="1"/>
        <v/>
      </c>
      <c r="D52" s="104" t="str">
        <f t="shared" si="2"/>
        <v/>
      </c>
      <c r="E52" s="104" t="str">
        <f t="shared" si="3"/>
        <v/>
      </c>
      <c r="F52" s="31"/>
      <c r="G52" s="127"/>
      <c r="H52" s="31"/>
      <c r="I52" s="32"/>
      <c r="J52" s="122" t="str">
        <f t="shared" si="4"/>
        <v/>
      </c>
      <c r="K52" s="36"/>
      <c r="L52" s="18"/>
      <c r="M52" s="1"/>
      <c r="N52" s="29">
        <v>42</v>
      </c>
      <c r="O52" s="130" t="s">
        <v>55</v>
      </c>
      <c r="P52" s="29" t="s">
        <v>218</v>
      </c>
      <c r="Q52" s="94" t="s">
        <v>506</v>
      </c>
      <c r="S52" s="129"/>
      <c r="U52" s="1"/>
      <c r="V52" s="1"/>
      <c r="W52" s="1"/>
      <c r="X52" s="1"/>
      <c r="Y52" s="1"/>
      <c r="Z52" s="1"/>
    </row>
    <row r="53" spans="1:26" ht="42.75" x14ac:dyDescent="0.25">
      <c r="A53" s="1"/>
      <c r="B53" s="16" t="str">
        <f t="shared" si="0"/>
        <v/>
      </c>
      <c r="C53" s="17" t="str">
        <f t="shared" si="1"/>
        <v/>
      </c>
      <c r="D53" s="104" t="str">
        <f t="shared" si="2"/>
        <v/>
      </c>
      <c r="E53" s="104" t="str">
        <f t="shared" si="3"/>
        <v/>
      </c>
      <c r="F53" s="31"/>
      <c r="G53" s="127"/>
      <c r="H53" s="31"/>
      <c r="I53" s="32"/>
      <c r="J53" s="122" t="str">
        <f t="shared" si="4"/>
        <v/>
      </c>
      <c r="K53" s="36"/>
      <c r="L53" s="18"/>
      <c r="M53" s="1"/>
      <c r="N53" s="29">
        <v>43</v>
      </c>
      <c r="O53" s="130" t="s">
        <v>56</v>
      </c>
      <c r="P53" s="29" t="s">
        <v>218</v>
      </c>
      <c r="Q53" s="94" t="s">
        <v>507</v>
      </c>
      <c r="S53" s="129"/>
      <c r="U53" s="1"/>
      <c r="V53" s="1"/>
      <c r="W53" s="1"/>
      <c r="X53" s="1"/>
      <c r="Y53" s="1"/>
      <c r="Z53" s="1"/>
    </row>
    <row r="54" spans="1:26" ht="42.75" x14ac:dyDescent="0.25">
      <c r="A54" s="1"/>
      <c r="B54" s="16" t="str">
        <f t="shared" si="0"/>
        <v/>
      </c>
      <c r="C54" s="17" t="str">
        <f t="shared" si="1"/>
        <v/>
      </c>
      <c r="D54" s="104" t="str">
        <f t="shared" si="2"/>
        <v/>
      </c>
      <c r="E54" s="104" t="str">
        <f t="shared" si="3"/>
        <v/>
      </c>
      <c r="F54" s="31"/>
      <c r="G54" s="127"/>
      <c r="H54" s="31"/>
      <c r="I54" s="32"/>
      <c r="J54" s="122" t="str">
        <f t="shared" si="4"/>
        <v/>
      </c>
      <c r="K54" s="36"/>
      <c r="L54" s="18"/>
      <c r="M54" s="1"/>
      <c r="N54" s="29">
        <v>44</v>
      </c>
      <c r="O54" s="130" t="s">
        <v>57</v>
      </c>
      <c r="P54" s="29" t="s">
        <v>218</v>
      </c>
      <c r="Q54" s="94" t="s">
        <v>508</v>
      </c>
      <c r="S54" s="129"/>
      <c r="U54" s="1"/>
      <c r="V54" s="1"/>
      <c r="W54" s="1"/>
      <c r="X54" s="1"/>
      <c r="Y54" s="1"/>
      <c r="Z54" s="1"/>
    </row>
    <row r="55" spans="1:26" ht="28.5" x14ac:dyDescent="0.25">
      <c r="A55" s="1"/>
      <c r="B55" s="16" t="str">
        <f t="shared" si="0"/>
        <v/>
      </c>
      <c r="C55" s="17" t="str">
        <f t="shared" si="1"/>
        <v/>
      </c>
      <c r="D55" s="104" t="str">
        <f t="shared" si="2"/>
        <v/>
      </c>
      <c r="E55" s="104" t="str">
        <f t="shared" si="3"/>
        <v/>
      </c>
      <c r="F55" s="31"/>
      <c r="G55" s="127"/>
      <c r="H55" s="31"/>
      <c r="I55" s="32"/>
      <c r="J55" s="122" t="str">
        <f t="shared" si="4"/>
        <v/>
      </c>
      <c r="K55" s="36"/>
      <c r="L55" s="18"/>
      <c r="M55" s="1"/>
      <c r="N55" s="29">
        <v>45</v>
      </c>
      <c r="O55" s="130" t="s">
        <v>58</v>
      </c>
      <c r="P55" s="29" t="s">
        <v>218</v>
      </c>
      <c r="Q55" s="94" t="s">
        <v>520</v>
      </c>
      <c r="S55" s="129"/>
      <c r="U55" s="1"/>
      <c r="V55" s="1"/>
      <c r="W55" s="1"/>
      <c r="X55" s="1"/>
      <c r="Y55" s="1"/>
      <c r="Z55" s="1"/>
    </row>
    <row r="56" spans="1:26" ht="57" x14ac:dyDescent="0.25">
      <c r="A56" s="1"/>
      <c r="B56" s="16" t="str">
        <f t="shared" si="0"/>
        <v/>
      </c>
      <c r="C56" s="17" t="str">
        <f t="shared" si="1"/>
        <v/>
      </c>
      <c r="D56" s="104" t="str">
        <f t="shared" si="2"/>
        <v/>
      </c>
      <c r="E56" s="104" t="str">
        <f t="shared" si="3"/>
        <v/>
      </c>
      <c r="F56" s="31"/>
      <c r="G56" s="127"/>
      <c r="H56" s="31"/>
      <c r="I56" s="32"/>
      <c r="J56" s="122" t="str">
        <f t="shared" si="4"/>
        <v/>
      </c>
      <c r="K56" s="36"/>
      <c r="L56" s="18"/>
      <c r="M56" s="1"/>
      <c r="N56" s="29">
        <v>46</v>
      </c>
      <c r="O56" s="130" t="s">
        <v>59</v>
      </c>
      <c r="P56" s="29" t="s">
        <v>218</v>
      </c>
      <c r="Q56" s="94" t="s">
        <v>521</v>
      </c>
      <c r="S56" s="129"/>
      <c r="U56" s="1"/>
      <c r="V56" s="1"/>
      <c r="W56" s="1"/>
      <c r="X56" s="1"/>
      <c r="Y56" s="1"/>
      <c r="Z56" s="1"/>
    </row>
    <row r="57" spans="1:26" ht="28.5" x14ac:dyDescent="0.25">
      <c r="A57" s="1"/>
      <c r="B57" s="16" t="str">
        <f t="shared" si="0"/>
        <v/>
      </c>
      <c r="C57" s="17" t="str">
        <f t="shared" si="1"/>
        <v/>
      </c>
      <c r="D57" s="104" t="str">
        <f t="shared" si="2"/>
        <v/>
      </c>
      <c r="E57" s="104" t="str">
        <f t="shared" si="3"/>
        <v/>
      </c>
      <c r="F57" s="31"/>
      <c r="G57" s="127"/>
      <c r="H57" s="31"/>
      <c r="I57" s="32"/>
      <c r="J57" s="122" t="str">
        <f t="shared" si="4"/>
        <v/>
      </c>
      <c r="K57" s="36"/>
      <c r="L57" s="18"/>
      <c r="M57" s="1"/>
      <c r="N57" s="29">
        <v>47</v>
      </c>
      <c r="O57" s="130" t="s">
        <v>27</v>
      </c>
      <c r="P57" s="29" t="s">
        <v>218</v>
      </c>
      <c r="Q57" s="94" t="s">
        <v>522</v>
      </c>
      <c r="S57" s="129"/>
      <c r="U57" s="1"/>
      <c r="V57" s="1"/>
      <c r="W57" s="1"/>
      <c r="X57" s="1"/>
      <c r="Y57" s="1"/>
      <c r="Z57" s="1"/>
    </row>
    <row r="58" spans="1:26" ht="28.5" x14ac:dyDescent="0.25">
      <c r="A58" s="1"/>
      <c r="B58" s="16" t="str">
        <f t="shared" si="0"/>
        <v/>
      </c>
      <c r="C58" s="17" t="str">
        <f t="shared" si="1"/>
        <v/>
      </c>
      <c r="D58" s="104" t="str">
        <f t="shared" si="2"/>
        <v/>
      </c>
      <c r="E58" s="104" t="str">
        <f t="shared" si="3"/>
        <v/>
      </c>
      <c r="F58" s="31"/>
      <c r="G58" s="127"/>
      <c r="H58" s="31"/>
      <c r="I58" s="32"/>
      <c r="J58" s="122" t="str">
        <f t="shared" si="4"/>
        <v/>
      </c>
      <c r="K58" s="36"/>
      <c r="L58" s="18"/>
      <c r="M58" s="1"/>
      <c r="N58" s="29">
        <v>48</v>
      </c>
      <c r="O58" s="130" t="s">
        <v>60</v>
      </c>
      <c r="P58" s="29" t="s">
        <v>218</v>
      </c>
      <c r="Q58" s="94" t="s">
        <v>523</v>
      </c>
      <c r="S58" s="129"/>
      <c r="U58" s="1"/>
      <c r="V58" s="1"/>
      <c r="W58" s="1"/>
      <c r="X58" s="1"/>
      <c r="Y58" s="1"/>
      <c r="Z58" s="1"/>
    </row>
    <row r="59" spans="1:26" ht="42.75" x14ac:dyDescent="0.25">
      <c r="A59" s="1"/>
      <c r="B59" s="16" t="str">
        <f t="shared" si="0"/>
        <v/>
      </c>
      <c r="C59" s="17" t="str">
        <f t="shared" si="1"/>
        <v/>
      </c>
      <c r="D59" s="104" t="str">
        <f t="shared" si="2"/>
        <v/>
      </c>
      <c r="E59" s="104" t="str">
        <f t="shared" si="3"/>
        <v/>
      </c>
      <c r="F59" s="31"/>
      <c r="G59" s="127"/>
      <c r="H59" s="31"/>
      <c r="I59" s="32"/>
      <c r="J59" s="122" t="str">
        <f t="shared" si="4"/>
        <v/>
      </c>
      <c r="K59" s="36"/>
      <c r="L59" s="18"/>
      <c r="M59" s="1"/>
      <c r="N59" s="29">
        <v>49</v>
      </c>
      <c r="O59" s="130" t="s">
        <v>28</v>
      </c>
      <c r="P59" s="29" t="s">
        <v>218</v>
      </c>
      <c r="Q59" s="94" t="s">
        <v>524</v>
      </c>
      <c r="S59" s="129"/>
      <c r="U59" s="1"/>
      <c r="V59" s="1"/>
      <c r="W59" s="1"/>
      <c r="X59" s="1"/>
      <c r="Y59" s="1"/>
      <c r="Z59" s="1"/>
    </row>
    <row r="60" spans="1:26" ht="42.75" x14ac:dyDescent="0.25">
      <c r="A60" s="1"/>
      <c r="B60" s="16" t="str">
        <f t="shared" si="0"/>
        <v/>
      </c>
      <c r="C60" s="17" t="str">
        <f t="shared" si="1"/>
        <v/>
      </c>
      <c r="D60" s="104" t="str">
        <f t="shared" si="2"/>
        <v/>
      </c>
      <c r="E60" s="104" t="str">
        <f t="shared" si="3"/>
        <v/>
      </c>
      <c r="F60" s="31"/>
      <c r="G60" s="127"/>
      <c r="H60" s="31"/>
      <c r="I60" s="32"/>
      <c r="J60" s="122" t="str">
        <f t="shared" si="4"/>
        <v/>
      </c>
      <c r="K60" s="36"/>
      <c r="L60" s="18"/>
      <c r="M60" s="1"/>
      <c r="N60" s="29">
        <v>50</v>
      </c>
      <c r="O60" s="130" t="s">
        <v>61</v>
      </c>
      <c r="P60" s="29" t="s">
        <v>218</v>
      </c>
      <c r="Q60" s="94" t="s">
        <v>525</v>
      </c>
      <c r="S60" s="129"/>
      <c r="U60" s="1"/>
      <c r="V60" s="1"/>
      <c r="W60" s="1"/>
      <c r="X60" s="1"/>
      <c r="Y60" s="1"/>
      <c r="Z60" s="1"/>
    </row>
    <row r="61" spans="1:26" ht="42.75" x14ac:dyDescent="0.25">
      <c r="A61" s="1"/>
      <c r="B61" s="16" t="str">
        <f t="shared" si="0"/>
        <v/>
      </c>
      <c r="C61" s="17" t="str">
        <f t="shared" si="1"/>
        <v/>
      </c>
      <c r="D61" s="104" t="str">
        <f t="shared" si="2"/>
        <v/>
      </c>
      <c r="E61" s="104" t="str">
        <f t="shared" si="3"/>
        <v/>
      </c>
      <c r="F61" s="31"/>
      <c r="G61" s="127"/>
      <c r="H61" s="31"/>
      <c r="I61" s="32"/>
      <c r="J61" s="122" t="str">
        <f t="shared" si="4"/>
        <v/>
      </c>
      <c r="K61" s="36"/>
      <c r="L61" s="18"/>
      <c r="M61" s="1"/>
      <c r="N61" s="29">
        <v>51</v>
      </c>
      <c r="O61" s="130" t="s">
        <v>29</v>
      </c>
      <c r="P61" s="29" t="s">
        <v>218</v>
      </c>
      <c r="Q61" s="94" t="s">
        <v>526</v>
      </c>
      <c r="S61" s="129"/>
      <c r="U61" s="1"/>
      <c r="V61" s="1"/>
      <c r="W61" s="1"/>
      <c r="X61" s="1"/>
      <c r="Y61" s="1"/>
      <c r="Z61" s="1"/>
    </row>
    <row r="62" spans="1:26" x14ac:dyDescent="0.25">
      <c r="A62" s="1"/>
      <c r="B62" s="16" t="str">
        <f t="shared" si="0"/>
        <v/>
      </c>
      <c r="C62" s="17" t="str">
        <f t="shared" si="1"/>
        <v/>
      </c>
      <c r="D62" s="104" t="str">
        <f t="shared" si="2"/>
        <v/>
      </c>
      <c r="E62" s="104" t="str">
        <f t="shared" si="3"/>
        <v/>
      </c>
      <c r="F62" s="31"/>
      <c r="G62" s="127"/>
      <c r="H62" s="31"/>
      <c r="I62" s="32"/>
      <c r="J62" s="122" t="str">
        <f t="shared" si="4"/>
        <v/>
      </c>
      <c r="K62" s="36"/>
      <c r="L62" s="18"/>
      <c r="M62" s="1"/>
      <c r="N62" s="29">
        <v>52</v>
      </c>
      <c r="O62" s="5" t="s">
        <v>30</v>
      </c>
      <c r="P62" s="29" t="s">
        <v>218</v>
      </c>
      <c r="Q62" s="94" t="s">
        <v>527</v>
      </c>
      <c r="S62" s="129"/>
      <c r="U62" s="1"/>
      <c r="V62" s="1"/>
      <c r="W62" s="1"/>
      <c r="X62" s="1"/>
      <c r="Y62" s="1"/>
      <c r="Z62" s="1"/>
    </row>
    <row r="63" spans="1:26" x14ac:dyDescent="0.25">
      <c r="A63" s="1"/>
      <c r="B63" s="16" t="str">
        <f t="shared" si="0"/>
        <v/>
      </c>
      <c r="C63" s="17" t="str">
        <f t="shared" si="1"/>
        <v/>
      </c>
      <c r="D63" s="104" t="str">
        <f t="shared" si="2"/>
        <v/>
      </c>
      <c r="E63" s="104" t="str">
        <f t="shared" si="3"/>
        <v/>
      </c>
      <c r="F63" s="31"/>
      <c r="G63" s="127"/>
      <c r="H63" s="31"/>
      <c r="I63" s="32"/>
      <c r="J63" s="122" t="str">
        <f t="shared" si="4"/>
        <v/>
      </c>
      <c r="K63" s="36"/>
      <c r="L63" s="18"/>
      <c r="M63" s="1"/>
      <c r="N63" s="29">
        <v>53</v>
      </c>
      <c r="O63" s="5" t="s">
        <v>62</v>
      </c>
      <c r="P63" s="29" t="s">
        <v>218</v>
      </c>
      <c r="Q63" s="94" t="s">
        <v>528</v>
      </c>
      <c r="S63" s="129"/>
      <c r="U63" s="1"/>
      <c r="V63" s="1"/>
      <c r="W63" s="1"/>
      <c r="X63" s="1"/>
      <c r="Y63" s="1"/>
      <c r="Z63" s="1"/>
    </row>
    <row r="64" spans="1:26" x14ac:dyDescent="0.25">
      <c r="A64" s="1"/>
      <c r="B64" s="16" t="str">
        <f t="shared" si="0"/>
        <v/>
      </c>
      <c r="C64" s="17" t="str">
        <f t="shared" si="1"/>
        <v/>
      </c>
      <c r="D64" s="104" t="str">
        <f t="shared" si="2"/>
        <v/>
      </c>
      <c r="E64" s="104" t="str">
        <f t="shared" si="3"/>
        <v/>
      </c>
      <c r="F64" s="31"/>
      <c r="G64" s="127"/>
      <c r="H64" s="31"/>
      <c r="I64" s="32"/>
      <c r="J64" s="122" t="str">
        <f t="shared" si="4"/>
        <v/>
      </c>
      <c r="K64" s="36"/>
      <c r="L64" s="18"/>
      <c r="M64" s="1"/>
      <c r="N64" s="29">
        <v>54</v>
      </c>
      <c r="O64" s="5" t="s">
        <v>63</v>
      </c>
      <c r="P64" s="29" t="s">
        <v>218</v>
      </c>
      <c r="Q64" s="94" t="s">
        <v>529</v>
      </c>
      <c r="S64" s="129"/>
      <c r="U64" s="1"/>
      <c r="V64" s="1"/>
      <c r="W64" s="1"/>
      <c r="X64" s="1"/>
      <c r="Y64" s="1"/>
      <c r="Z64" s="1"/>
    </row>
    <row r="65" spans="1:26" x14ac:dyDescent="0.25">
      <c r="A65" s="1"/>
      <c r="B65" s="16" t="str">
        <f t="shared" si="0"/>
        <v/>
      </c>
      <c r="C65" s="17" t="str">
        <f t="shared" si="1"/>
        <v/>
      </c>
      <c r="D65" s="104" t="str">
        <f t="shared" si="2"/>
        <v/>
      </c>
      <c r="E65" s="104" t="str">
        <f t="shared" si="3"/>
        <v/>
      </c>
      <c r="F65" s="31"/>
      <c r="G65" s="127"/>
      <c r="H65" s="31"/>
      <c r="I65" s="32"/>
      <c r="J65" s="122" t="str">
        <f t="shared" si="4"/>
        <v/>
      </c>
      <c r="K65" s="36"/>
      <c r="L65" s="18"/>
      <c r="M65" s="1"/>
      <c r="N65" s="29">
        <v>55</v>
      </c>
      <c r="O65" s="5" t="s">
        <v>64</v>
      </c>
      <c r="P65" s="29" t="s">
        <v>218</v>
      </c>
      <c r="Q65" s="94" t="s">
        <v>530</v>
      </c>
      <c r="S65" s="129"/>
      <c r="U65" s="1"/>
      <c r="V65" s="1"/>
      <c r="W65" s="1"/>
      <c r="X65" s="1"/>
      <c r="Y65" s="1"/>
      <c r="Z65" s="1"/>
    </row>
    <row r="66" spans="1:26" x14ac:dyDescent="0.25">
      <c r="A66" s="1"/>
      <c r="B66" s="16" t="str">
        <f t="shared" si="0"/>
        <v/>
      </c>
      <c r="C66" s="17" t="str">
        <f t="shared" si="1"/>
        <v/>
      </c>
      <c r="D66" s="104" t="str">
        <f t="shared" si="2"/>
        <v/>
      </c>
      <c r="E66" s="104" t="str">
        <f t="shared" si="3"/>
        <v/>
      </c>
      <c r="F66" s="31"/>
      <c r="G66" s="127"/>
      <c r="H66" s="31"/>
      <c r="I66" s="32"/>
      <c r="J66" s="122" t="str">
        <f t="shared" si="4"/>
        <v/>
      </c>
      <c r="K66" s="36"/>
      <c r="L66" s="18"/>
      <c r="M66" s="1"/>
      <c r="N66" s="29">
        <v>56</v>
      </c>
      <c r="O66" s="5" t="s">
        <v>65</v>
      </c>
      <c r="P66" s="29" t="s">
        <v>218</v>
      </c>
      <c r="Q66" s="94" t="s">
        <v>531</v>
      </c>
      <c r="S66" s="129"/>
      <c r="U66" s="1"/>
      <c r="V66" s="1"/>
      <c r="W66" s="1"/>
      <c r="X66" s="1"/>
      <c r="Y66" s="1"/>
      <c r="Z66" s="1"/>
    </row>
    <row r="67" spans="1:26" x14ac:dyDescent="0.25">
      <c r="A67" s="1"/>
      <c r="B67" s="16" t="str">
        <f t="shared" si="0"/>
        <v/>
      </c>
      <c r="C67" s="17" t="str">
        <f t="shared" si="1"/>
        <v/>
      </c>
      <c r="D67" s="104" t="str">
        <f t="shared" si="2"/>
        <v/>
      </c>
      <c r="E67" s="104" t="str">
        <f t="shared" si="3"/>
        <v/>
      </c>
      <c r="F67" s="31"/>
      <c r="G67" s="127"/>
      <c r="H67" s="31"/>
      <c r="I67" s="32"/>
      <c r="J67" s="122" t="str">
        <f t="shared" si="4"/>
        <v/>
      </c>
      <c r="K67" s="36"/>
      <c r="L67" s="18"/>
      <c r="M67" s="1"/>
      <c r="N67" s="29">
        <v>57</v>
      </c>
      <c r="O67" s="5" t="s">
        <v>31</v>
      </c>
      <c r="P67" s="29" t="s">
        <v>218</v>
      </c>
      <c r="Q67" s="94" t="s">
        <v>532</v>
      </c>
      <c r="S67" s="129"/>
      <c r="U67" s="1"/>
      <c r="V67" s="1"/>
      <c r="W67" s="1"/>
      <c r="X67" s="1"/>
      <c r="Y67" s="1"/>
      <c r="Z67" s="1"/>
    </row>
    <row r="68" spans="1:26" x14ac:dyDescent="0.25">
      <c r="A68" s="1"/>
      <c r="B68" s="16" t="str">
        <f t="shared" si="0"/>
        <v/>
      </c>
      <c r="C68" s="17" t="str">
        <f t="shared" si="1"/>
        <v/>
      </c>
      <c r="D68" s="104" t="str">
        <f t="shared" si="2"/>
        <v/>
      </c>
      <c r="E68" s="104" t="str">
        <f t="shared" si="3"/>
        <v/>
      </c>
      <c r="F68" s="31"/>
      <c r="G68" s="127"/>
      <c r="H68" s="31"/>
      <c r="I68" s="32"/>
      <c r="J68" s="122" t="str">
        <f t="shared" si="4"/>
        <v/>
      </c>
      <c r="K68" s="36"/>
      <c r="L68" s="18"/>
      <c r="M68" s="1"/>
      <c r="N68" s="29">
        <v>58</v>
      </c>
      <c r="O68" s="5" t="s">
        <v>32</v>
      </c>
      <c r="P68" s="29" t="s">
        <v>218</v>
      </c>
      <c r="Q68" s="94" t="s">
        <v>533</v>
      </c>
      <c r="S68" s="129"/>
      <c r="U68" s="1"/>
      <c r="V68" s="1"/>
      <c r="W68" s="1"/>
      <c r="X68" s="1"/>
      <c r="Y68" s="1"/>
      <c r="Z68" s="1"/>
    </row>
    <row r="69" spans="1:26" x14ac:dyDescent="0.25">
      <c r="A69" s="1"/>
      <c r="B69" s="16" t="str">
        <f t="shared" si="0"/>
        <v/>
      </c>
      <c r="C69" s="17" t="str">
        <f t="shared" si="1"/>
        <v/>
      </c>
      <c r="D69" s="104" t="str">
        <f t="shared" si="2"/>
        <v/>
      </c>
      <c r="E69" s="104" t="str">
        <f t="shared" si="3"/>
        <v/>
      </c>
      <c r="F69" s="31"/>
      <c r="G69" s="127"/>
      <c r="H69" s="31"/>
      <c r="I69" s="32"/>
      <c r="J69" s="122" t="str">
        <f t="shared" si="4"/>
        <v/>
      </c>
      <c r="K69" s="36"/>
      <c r="L69" s="18"/>
      <c r="M69" s="1"/>
      <c r="N69" s="29">
        <v>59</v>
      </c>
      <c r="O69" s="5" t="s">
        <v>66</v>
      </c>
      <c r="P69" s="29" t="s">
        <v>218</v>
      </c>
      <c r="Q69" s="94" t="s">
        <v>534</v>
      </c>
      <c r="S69" s="129"/>
      <c r="U69" s="1"/>
      <c r="V69" s="1"/>
      <c r="W69" s="1"/>
      <c r="X69" s="1"/>
      <c r="Y69" s="1"/>
      <c r="Z69" s="1"/>
    </row>
    <row r="70" spans="1:26" x14ac:dyDescent="0.25">
      <c r="A70" s="1"/>
      <c r="B70" s="16" t="str">
        <f t="shared" si="0"/>
        <v/>
      </c>
      <c r="C70" s="17" t="str">
        <f t="shared" si="1"/>
        <v/>
      </c>
      <c r="D70" s="104" t="str">
        <f t="shared" si="2"/>
        <v/>
      </c>
      <c r="E70" s="104" t="str">
        <f t="shared" si="3"/>
        <v/>
      </c>
      <c r="F70" s="31"/>
      <c r="G70" s="127"/>
      <c r="H70" s="31"/>
      <c r="I70" s="32"/>
      <c r="J70" s="122" t="str">
        <f t="shared" si="4"/>
        <v/>
      </c>
      <c r="K70" s="36"/>
      <c r="L70" s="18"/>
      <c r="M70" s="1"/>
      <c r="N70" s="29">
        <v>60</v>
      </c>
      <c r="O70" s="5" t="s">
        <v>67</v>
      </c>
      <c r="P70" s="29" t="s">
        <v>218</v>
      </c>
      <c r="Q70" s="94" t="s">
        <v>535</v>
      </c>
      <c r="S70" s="129"/>
      <c r="U70" s="1"/>
      <c r="V70" s="1"/>
      <c r="W70" s="1"/>
      <c r="X70" s="1"/>
      <c r="Y70" s="1"/>
      <c r="Z70" s="1"/>
    </row>
    <row r="71" spans="1:26" x14ac:dyDescent="0.25">
      <c r="A71" s="1"/>
      <c r="B71" s="16" t="str">
        <f t="shared" si="0"/>
        <v/>
      </c>
      <c r="C71" s="17" t="str">
        <f t="shared" si="1"/>
        <v/>
      </c>
      <c r="D71" s="104" t="str">
        <f t="shared" si="2"/>
        <v/>
      </c>
      <c r="E71" s="104" t="str">
        <f t="shared" si="3"/>
        <v/>
      </c>
      <c r="F71" s="31"/>
      <c r="G71" s="127"/>
      <c r="H71" s="31"/>
      <c r="I71" s="32"/>
      <c r="J71" s="122" t="str">
        <f t="shared" si="4"/>
        <v/>
      </c>
      <c r="K71" s="36"/>
      <c r="L71" s="18"/>
      <c r="M71" s="1"/>
      <c r="N71" s="29">
        <v>61</v>
      </c>
      <c r="O71" s="5" t="s">
        <v>68</v>
      </c>
      <c r="P71" s="29" t="s">
        <v>218</v>
      </c>
      <c r="Q71" s="94" t="s">
        <v>536</v>
      </c>
      <c r="S71" s="129"/>
      <c r="U71" s="1"/>
      <c r="V71" s="1"/>
      <c r="W71" s="1"/>
      <c r="X71" s="1"/>
      <c r="Y71" s="1"/>
      <c r="Z71" s="1"/>
    </row>
    <row r="72" spans="1:26" x14ac:dyDescent="0.25">
      <c r="A72" s="1"/>
      <c r="B72" s="16" t="str">
        <f t="shared" si="0"/>
        <v/>
      </c>
      <c r="C72" s="17" t="str">
        <f t="shared" si="1"/>
        <v/>
      </c>
      <c r="D72" s="104" t="str">
        <f t="shared" si="2"/>
        <v/>
      </c>
      <c r="E72" s="104" t="str">
        <f t="shared" si="3"/>
        <v/>
      </c>
      <c r="F72" s="31"/>
      <c r="G72" s="127"/>
      <c r="H72" s="31"/>
      <c r="I72" s="32"/>
      <c r="J72" s="122" t="str">
        <f t="shared" si="4"/>
        <v/>
      </c>
      <c r="K72" s="36"/>
      <c r="L72" s="18"/>
      <c r="M72" s="1"/>
      <c r="N72" s="29">
        <v>62</v>
      </c>
      <c r="O72" s="5" t="s">
        <v>33</v>
      </c>
      <c r="P72" s="29" t="s">
        <v>218</v>
      </c>
      <c r="Q72" s="94" t="s">
        <v>537</v>
      </c>
      <c r="S72" s="129"/>
      <c r="U72" s="1"/>
      <c r="V72" s="1"/>
      <c r="W72" s="1"/>
      <c r="X72" s="1"/>
      <c r="Y72" s="1"/>
      <c r="Z72" s="1"/>
    </row>
    <row r="73" spans="1:26" x14ac:dyDescent="0.25">
      <c r="A73" s="1"/>
      <c r="B73" s="16" t="str">
        <f t="shared" si="0"/>
        <v/>
      </c>
      <c r="C73" s="17" t="str">
        <f t="shared" si="1"/>
        <v/>
      </c>
      <c r="D73" s="104" t="str">
        <f t="shared" si="2"/>
        <v/>
      </c>
      <c r="E73" s="104" t="str">
        <f t="shared" si="3"/>
        <v/>
      </c>
      <c r="F73" s="31"/>
      <c r="G73" s="127"/>
      <c r="H73" s="31"/>
      <c r="I73" s="32"/>
      <c r="J73" s="122" t="str">
        <f t="shared" si="4"/>
        <v/>
      </c>
      <c r="K73" s="36"/>
      <c r="L73" s="18"/>
      <c r="M73" s="1"/>
      <c r="N73" s="29">
        <v>63</v>
      </c>
      <c r="O73" s="5" t="s">
        <v>34</v>
      </c>
      <c r="P73" s="29" t="s">
        <v>218</v>
      </c>
      <c r="Q73" s="94" t="s">
        <v>538</v>
      </c>
      <c r="S73" s="129"/>
      <c r="U73" s="1"/>
      <c r="V73" s="1"/>
      <c r="W73" s="1"/>
      <c r="X73" s="1"/>
      <c r="Y73" s="1"/>
      <c r="Z73" s="1"/>
    </row>
    <row r="74" spans="1:26" x14ac:dyDescent="0.25">
      <c r="A74" s="1"/>
      <c r="B74" s="16" t="str">
        <f t="shared" si="0"/>
        <v/>
      </c>
      <c r="C74" s="17" t="str">
        <f t="shared" si="1"/>
        <v/>
      </c>
      <c r="D74" s="104" t="str">
        <f t="shared" si="2"/>
        <v/>
      </c>
      <c r="E74" s="104" t="str">
        <f t="shared" si="3"/>
        <v/>
      </c>
      <c r="F74" s="31"/>
      <c r="G74" s="127"/>
      <c r="H74" s="31"/>
      <c r="I74" s="32"/>
      <c r="J74" s="122" t="str">
        <f t="shared" si="4"/>
        <v/>
      </c>
      <c r="K74" s="36"/>
      <c r="L74" s="18"/>
      <c r="M74" s="1"/>
      <c r="N74" s="29">
        <v>64</v>
      </c>
      <c r="O74" s="5" t="s">
        <v>69</v>
      </c>
      <c r="P74" s="29" t="s">
        <v>218</v>
      </c>
      <c r="Q74" s="94" t="s">
        <v>539</v>
      </c>
      <c r="S74" s="129"/>
      <c r="U74" s="1"/>
      <c r="V74" s="1"/>
      <c r="W74" s="1"/>
      <c r="X74" s="1"/>
      <c r="Y74" s="1"/>
      <c r="Z74" s="1"/>
    </row>
    <row r="75" spans="1:26" x14ac:dyDescent="0.25">
      <c r="A75" s="1"/>
      <c r="B75" s="16" t="str">
        <f t="shared" si="0"/>
        <v/>
      </c>
      <c r="C75" s="17" t="str">
        <f t="shared" si="1"/>
        <v/>
      </c>
      <c r="D75" s="104" t="str">
        <f t="shared" si="2"/>
        <v/>
      </c>
      <c r="E75" s="104" t="str">
        <f t="shared" si="3"/>
        <v/>
      </c>
      <c r="F75" s="31"/>
      <c r="G75" s="127"/>
      <c r="H75" s="31"/>
      <c r="I75" s="32"/>
      <c r="J75" s="122" t="str">
        <f t="shared" si="4"/>
        <v/>
      </c>
      <c r="K75" s="36"/>
      <c r="L75" s="18"/>
      <c r="M75" s="1"/>
      <c r="N75" s="29">
        <v>65</v>
      </c>
      <c r="O75" s="5" t="s">
        <v>70</v>
      </c>
      <c r="P75" s="29" t="s">
        <v>218</v>
      </c>
      <c r="Q75" s="94" t="s">
        <v>540</v>
      </c>
      <c r="S75" s="129"/>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7"/>
      <c r="H76" s="31"/>
      <c r="I76" s="32"/>
      <c r="J76" s="122" t="str">
        <f t="shared" ref="J76:J139" si="9">IF(AND(G76="",I76=""),"",IF(OR(G76="",I76=""),"Fill in columns G and I",IF(ISNUMBER(FIND("General comment",+G76)),"",IF(H76="","Column H should be filled in",""))))</f>
        <v/>
      </c>
      <c r="K76" s="36"/>
      <c r="L76" s="18"/>
      <c r="M76" s="1"/>
      <c r="N76" s="29">
        <v>66</v>
      </c>
      <c r="O76" s="5" t="s">
        <v>71</v>
      </c>
      <c r="P76" s="29" t="s">
        <v>218</v>
      </c>
      <c r="Q76" s="94" t="s">
        <v>541</v>
      </c>
      <c r="S76" s="129"/>
      <c r="U76" s="1"/>
      <c r="V76" s="1"/>
      <c r="W76" s="1"/>
      <c r="X76" s="1"/>
      <c r="Y76" s="1"/>
      <c r="Z76" s="1"/>
    </row>
    <row r="77" spans="1:26" x14ac:dyDescent="0.25">
      <c r="A77" s="1"/>
      <c r="B77" s="16" t="str">
        <f t="shared" si="5"/>
        <v/>
      </c>
      <c r="C77" s="17" t="str">
        <f t="shared" si="6"/>
        <v/>
      </c>
      <c r="D77" s="104" t="str">
        <f t="shared" si="7"/>
        <v/>
      </c>
      <c r="E77" s="104" t="str">
        <f t="shared" si="8"/>
        <v/>
      </c>
      <c r="F77" s="31"/>
      <c r="G77" s="127"/>
      <c r="H77" s="31"/>
      <c r="I77" s="32"/>
      <c r="J77" s="122" t="str">
        <f t="shared" si="9"/>
        <v/>
      </c>
      <c r="K77" s="36"/>
      <c r="L77" s="18"/>
      <c r="M77" s="1"/>
      <c r="N77" s="29">
        <v>67</v>
      </c>
      <c r="O77" s="5" t="s">
        <v>35</v>
      </c>
      <c r="P77" s="29" t="s">
        <v>218</v>
      </c>
      <c r="Q77" s="94" t="s">
        <v>542</v>
      </c>
      <c r="S77" s="129"/>
      <c r="U77" s="1"/>
      <c r="V77" s="1"/>
      <c r="W77" s="1"/>
      <c r="X77" s="1"/>
      <c r="Y77" s="1"/>
      <c r="Z77" s="1"/>
    </row>
    <row r="78" spans="1:26" x14ac:dyDescent="0.25">
      <c r="A78" s="1"/>
      <c r="B78" s="16" t="str">
        <f t="shared" si="5"/>
        <v/>
      </c>
      <c r="C78" s="17" t="str">
        <f t="shared" si="6"/>
        <v/>
      </c>
      <c r="D78" s="104" t="str">
        <f t="shared" si="7"/>
        <v/>
      </c>
      <c r="E78" s="104" t="str">
        <f t="shared" si="8"/>
        <v/>
      </c>
      <c r="F78" s="31"/>
      <c r="G78" s="127"/>
      <c r="H78" s="31"/>
      <c r="I78" s="32"/>
      <c r="J78" s="122" t="str">
        <f t="shared" si="9"/>
        <v/>
      </c>
      <c r="K78" s="36"/>
      <c r="L78" s="18"/>
      <c r="M78" s="1"/>
      <c r="N78" s="29">
        <v>68</v>
      </c>
      <c r="O78" s="5" t="s">
        <v>36</v>
      </c>
      <c r="P78" s="29" t="s">
        <v>218</v>
      </c>
      <c r="Q78" s="94" t="s">
        <v>543</v>
      </c>
      <c r="S78" s="129"/>
      <c r="U78" s="1"/>
      <c r="V78" s="1"/>
      <c r="W78" s="1"/>
      <c r="X78" s="1"/>
      <c r="Y78" s="1"/>
      <c r="Z78" s="1"/>
    </row>
    <row r="79" spans="1:26" x14ac:dyDescent="0.25">
      <c r="A79" s="1"/>
      <c r="B79" s="16" t="str">
        <f t="shared" si="5"/>
        <v/>
      </c>
      <c r="C79" s="17" t="str">
        <f t="shared" si="6"/>
        <v/>
      </c>
      <c r="D79" s="104" t="str">
        <f t="shared" si="7"/>
        <v/>
      </c>
      <c r="E79" s="104" t="str">
        <f t="shared" si="8"/>
        <v/>
      </c>
      <c r="F79" s="31"/>
      <c r="G79" s="127"/>
      <c r="H79" s="31"/>
      <c r="I79" s="32"/>
      <c r="J79" s="122" t="str">
        <f t="shared" si="9"/>
        <v/>
      </c>
      <c r="K79" s="36"/>
      <c r="L79" s="18"/>
      <c r="M79" s="1"/>
      <c r="N79" s="29">
        <v>69</v>
      </c>
      <c r="O79" s="5" t="s">
        <v>37</v>
      </c>
      <c r="P79" s="29" t="s">
        <v>218</v>
      </c>
      <c r="Q79" s="94" t="s">
        <v>544</v>
      </c>
      <c r="S79" s="129"/>
      <c r="U79" s="1"/>
      <c r="V79" s="1"/>
      <c r="W79" s="1"/>
      <c r="X79" s="1"/>
      <c r="Y79" s="1"/>
      <c r="Z79" s="1"/>
    </row>
    <row r="80" spans="1:26" x14ac:dyDescent="0.25">
      <c r="A80" s="1"/>
      <c r="B80" s="16" t="str">
        <f t="shared" si="5"/>
        <v/>
      </c>
      <c r="C80" s="17" t="str">
        <f t="shared" si="6"/>
        <v/>
      </c>
      <c r="D80" s="104" t="str">
        <f t="shared" si="7"/>
        <v/>
      </c>
      <c r="E80" s="104" t="str">
        <f t="shared" si="8"/>
        <v/>
      </c>
      <c r="F80" s="31"/>
      <c r="G80" s="127"/>
      <c r="H80" s="31"/>
      <c r="I80" s="32"/>
      <c r="J80" s="122" t="str">
        <f t="shared" si="9"/>
        <v/>
      </c>
      <c r="K80" s="36"/>
      <c r="L80" s="18"/>
      <c r="M80" s="1"/>
      <c r="N80" s="29">
        <v>70</v>
      </c>
      <c r="O80" s="5" t="s">
        <v>38</v>
      </c>
      <c r="P80" s="29" t="s">
        <v>218</v>
      </c>
      <c r="Q80" s="94" t="s">
        <v>545</v>
      </c>
      <c r="S80" s="129"/>
      <c r="U80" s="1"/>
      <c r="V80" s="1"/>
      <c r="W80" s="1"/>
      <c r="X80" s="1"/>
      <c r="Y80" s="1"/>
      <c r="Z80" s="1"/>
    </row>
    <row r="81" spans="1:26" x14ac:dyDescent="0.25">
      <c r="A81" s="1"/>
      <c r="B81" s="16" t="str">
        <f t="shared" si="5"/>
        <v/>
      </c>
      <c r="C81" s="17" t="str">
        <f t="shared" si="6"/>
        <v/>
      </c>
      <c r="D81" s="104" t="str">
        <f t="shared" si="7"/>
        <v/>
      </c>
      <c r="E81" s="104" t="str">
        <f t="shared" si="8"/>
        <v/>
      </c>
      <c r="F81" s="31"/>
      <c r="G81" s="127"/>
      <c r="H81" s="31"/>
      <c r="I81" s="32"/>
      <c r="J81" s="122" t="str">
        <f t="shared" si="9"/>
        <v/>
      </c>
      <c r="K81" s="36"/>
      <c r="L81" s="18"/>
      <c r="M81" s="1"/>
      <c r="N81" s="29">
        <v>71</v>
      </c>
      <c r="O81" s="5" t="s">
        <v>39</v>
      </c>
      <c r="P81" s="29" t="s">
        <v>218</v>
      </c>
      <c r="Q81" s="94" t="s">
        <v>546</v>
      </c>
      <c r="S81" s="129"/>
      <c r="U81" s="1"/>
      <c r="V81" s="1"/>
      <c r="W81" s="1"/>
      <c r="X81" s="1"/>
      <c r="Y81" s="1"/>
      <c r="Z81" s="1"/>
    </row>
    <row r="82" spans="1:26" x14ac:dyDescent="0.25">
      <c r="A82" s="1"/>
      <c r="B82" s="16" t="str">
        <f t="shared" si="5"/>
        <v/>
      </c>
      <c r="C82" s="17" t="str">
        <f t="shared" si="6"/>
        <v/>
      </c>
      <c r="D82" s="104" t="str">
        <f t="shared" si="7"/>
        <v/>
      </c>
      <c r="E82" s="104" t="str">
        <f t="shared" si="8"/>
        <v/>
      </c>
      <c r="F82" s="31"/>
      <c r="G82" s="127"/>
      <c r="H82" s="31"/>
      <c r="I82" s="32"/>
      <c r="J82" s="122" t="str">
        <f t="shared" si="9"/>
        <v/>
      </c>
      <c r="K82" s="36"/>
      <c r="L82" s="18"/>
      <c r="M82" s="1"/>
      <c r="N82" s="29">
        <v>72</v>
      </c>
      <c r="O82" s="5" t="s">
        <v>72</v>
      </c>
      <c r="P82" s="29" t="s">
        <v>218</v>
      </c>
      <c r="Q82" s="94" t="s">
        <v>547</v>
      </c>
      <c r="S82" s="129"/>
      <c r="U82" s="1"/>
      <c r="V82" s="1"/>
      <c r="W82" s="1"/>
      <c r="X82" s="1"/>
      <c r="Y82" s="1"/>
      <c r="Z82" s="1"/>
    </row>
    <row r="83" spans="1:26" x14ac:dyDescent="0.25">
      <c r="A83" s="1"/>
      <c r="B83" s="16" t="str">
        <f t="shared" si="5"/>
        <v/>
      </c>
      <c r="C83" s="17" t="str">
        <f t="shared" si="6"/>
        <v/>
      </c>
      <c r="D83" s="104" t="str">
        <f t="shared" si="7"/>
        <v/>
      </c>
      <c r="E83" s="104" t="str">
        <f t="shared" si="8"/>
        <v/>
      </c>
      <c r="F83" s="31"/>
      <c r="G83" s="127"/>
      <c r="H83" s="31"/>
      <c r="I83" s="32"/>
      <c r="J83" s="122" t="str">
        <f t="shared" si="9"/>
        <v/>
      </c>
      <c r="K83" s="36"/>
      <c r="L83" s="18"/>
      <c r="M83" s="1"/>
      <c r="N83" s="29">
        <v>73</v>
      </c>
      <c r="O83" s="5" t="s">
        <v>73</v>
      </c>
      <c r="P83" s="29" t="s">
        <v>218</v>
      </c>
      <c r="Q83" s="94" t="s">
        <v>548</v>
      </c>
      <c r="S83" s="129"/>
      <c r="U83" s="1"/>
      <c r="V83" s="1"/>
      <c r="W83" s="1"/>
      <c r="X83" s="1"/>
      <c r="Y83" s="1"/>
      <c r="Z83" s="1"/>
    </row>
    <row r="84" spans="1:26" x14ac:dyDescent="0.25">
      <c r="A84" s="1"/>
      <c r="B84" s="16" t="str">
        <f t="shared" si="5"/>
        <v/>
      </c>
      <c r="C84" s="17" t="str">
        <f t="shared" si="6"/>
        <v/>
      </c>
      <c r="D84" s="104" t="str">
        <f t="shared" si="7"/>
        <v/>
      </c>
      <c r="E84" s="104" t="str">
        <f t="shared" si="8"/>
        <v/>
      </c>
      <c r="F84" s="31"/>
      <c r="G84" s="127"/>
      <c r="H84" s="31"/>
      <c r="I84" s="32"/>
      <c r="J84" s="122" t="str">
        <f t="shared" si="9"/>
        <v/>
      </c>
      <c r="K84" s="36"/>
      <c r="L84" s="18"/>
      <c r="M84" s="1"/>
      <c r="N84" s="29">
        <v>74</v>
      </c>
      <c r="O84" s="5" t="s">
        <v>74</v>
      </c>
      <c r="P84" s="29" t="s">
        <v>218</v>
      </c>
      <c r="Q84" s="94" t="s">
        <v>549</v>
      </c>
      <c r="S84" s="129"/>
      <c r="U84" s="1"/>
      <c r="V84" s="1"/>
      <c r="W84" s="1"/>
      <c r="X84" s="1"/>
      <c r="Y84" s="1"/>
      <c r="Z84" s="1"/>
    </row>
    <row r="85" spans="1:26" x14ac:dyDescent="0.25">
      <c r="A85" s="1"/>
      <c r="B85" s="16" t="str">
        <f t="shared" si="5"/>
        <v/>
      </c>
      <c r="C85" s="17" t="str">
        <f t="shared" si="6"/>
        <v/>
      </c>
      <c r="D85" s="104" t="str">
        <f t="shared" si="7"/>
        <v/>
      </c>
      <c r="E85" s="104" t="str">
        <f t="shared" si="8"/>
        <v/>
      </c>
      <c r="F85" s="31"/>
      <c r="G85" s="127"/>
      <c r="H85" s="31"/>
      <c r="I85" s="32"/>
      <c r="J85" s="122" t="str">
        <f t="shared" si="9"/>
        <v/>
      </c>
      <c r="K85" s="36"/>
      <c r="L85" s="18"/>
      <c r="M85" s="1"/>
      <c r="N85" s="29">
        <v>75</v>
      </c>
      <c r="O85" s="5" t="s">
        <v>75</v>
      </c>
      <c r="P85" s="29" t="s">
        <v>218</v>
      </c>
      <c r="Q85" s="94" t="s">
        <v>550</v>
      </c>
      <c r="S85" s="129"/>
      <c r="U85" s="1"/>
      <c r="V85" s="1"/>
      <c r="W85" s="1"/>
      <c r="X85" s="1"/>
      <c r="Y85" s="1"/>
      <c r="Z85" s="1"/>
    </row>
    <row r="86" spans="1:26" x14ac:dyDescent="0.25">
      <c r="A86" s="1"/>
      <c r="B86" s="16" t="str">
        <f t="shared" si="5"/>
        <v/>
      </c>
      <c r="C86" s="17" t="str">
        <f t="shared" si="6"/>
        <v/>
      </c>
      <c r="D86" s="104" t="str">
        <f t="shared" si="7"/>
        <v/>
      </c>
      <c r="E86" s="104" t="str">
        <f t="shared" si="8"/>
        <v/>
      </c>
      <c r="F86" s="31"/>
      <c r="G86" s="127"/>
      <c r="H86" s="31"/>
      <c r="I86" s="32"/>
      <c r="J86" s="122" t="str">
        <f t="shared" si="9"/>
        <v/>
      </c>
      <c r="K86" s="36"/>
      <c r="L86" s="18"/>
      <c r="M86" s="1"/>
      <c r="N86" s="29">
        <v>76</v>
      </c>
      <c r="O86" s="5" t="s">
        <v>76</v>
      </c>
      <c r="P86" s="29" t="s">
        <v>218</v>
      </c>
      <c r="Q86" s="94" t="s">
        <v>551</v>
      </c>
      <c r="S86" s="129"/>
      <c r="U86" s="1"/>
      <c r="V86" s="1"/>
      <c r="W86" s="1"/>
      <c r="X86" s="1"/>
      <c r="Y86" s="1"/>
      <c r="Z86" s="1"/>
    </row>
    <row r="87" spans="1:26" x14ac:dyDescent="0.25">
      <c r="A87" s="1"/>
      <c r="B87" s="16" t="str">
        <f t="shared" si="5"/>
        <v/>
      </c>
      <c r="C87" s="17" t="str">
        <f t="shared" si="6"/>
        <v/>
      </c>
      <c r="D87" s="104" t="str">
        <f t="shared" si="7"/>
        <v/>
      </c>
      <c r="E87" s="104" t="str">
        <f t="shared" si="8"/>
        <v/>
      </c>
      <c r="F87" s="31"/>
      <c r="G87" s="127"/>
      <c r="H87" s="31"/>
      <c r="I87" s="32"/>
      <c r="J87" s="122" t="str">
        <f t="shared" si="9"/>
        <v/>
      </c>
      <c r="K87" s="36"/>
      <c r="L87" s="18"/>
      <c r="M87" s="1"/>
      <c r="N87" s="29">
        <v>77</v>
      </c>
      <c r="O87" s="5" t="s">
        <v>40</v>
      </c>
      <c r="P87" s="29" t="s">
        <v>218</v>
      </c>
      <c r="Q87" s="94" t="s">
        <v>552</v>
      </c>
      <c r="S87" s="129"/>
      <c r="U87" s="1"/>
      <c r="V87" s="1"/>
      <c r="W87" s="1"/>
      <c r="X87" s="1"/>
      <c r="Y87" s="1"/>
      <c r="Z87" s="1"/>
    </row>
    <row r="88" spans="1:26" x14ac:dyDescent="0.25">
      <c r="A88" s="1"/>
      <c r="B88" s="16" t="str">
        <f t="shared" si="5"/>
        <v/>
      </c>
      <c r="C88" s="17" t="str">
        <f t="shared" si="6"/>
        <v/>
      </c>
      <c r="D88" s="104" t="str">
        <f t="shared" si="7"/>
        <v/>
      </c>
      <c r="E88" s="104" t="str">
        <f t="shared" si="8"/>
        <v/>
      </c>
      <c r="F88" s="31"/>
      <c r="G88" s="127"/>
      <c r="H88" s="31"/>
      <c r="I88" s="32"/>
      <c r="J88" s="122" t="str">
        <f t="shared" si="9"/>
        <v/>
      </c>
      <c r="K88" s="36"/>
      <c r="L88" s="18"/>
      <c r="M88" s="1"/>
      <c r="N88" s="29">
        <v>78</v>
      </c>
      <c r="O88" s="5" t="s">
        <v>77</v>
      </c>
      <c r="P88" s="29" t="s">
        <v>218</v>
      </c>
      <c r="Q88" s="94" t="s">
        <v>553</v>
      </c>
      <c r="S88" s="129"/>
      <c r="U88" s="1"/>
      <c r="V88" s="1"/>
      <c r="W88" s="1"/>
      <c r="X88" s="1"/>
      <c r="Y88" s="1"/>
      <c r="Z88" s="1"/>
    </row>
    <row r="89" spans="1:26" x14ac:dyDescent="0.25">
      <c r="A89" s="1"/>
      <c r="B89" s="16" t="str">
        <f t="shared" si="5"/>
        <v/>
      </c>
      <c r="C89" s="17" t="str">
        <f t="shared" si="6"/>
        <v/>
      </c>
      <c r="D89" s="104" t="str">
        <f t="shared" si="7"/>
        <v/>
      </c>
      <c r="E89" s="104" t="str">
        <f t="shared" si="8"/>
        <v/>
      </c>
      <c r="F89" s="31"/>
      <c r="G89" s="127"/>
      <c r="H89" s="31"/>
      <c r="I89" s="32"/>
      <c r="J89" s="122" t="str">
        <f t="shared" si="9"/>
        <v/>
      </c>
      <c r="K89" s="36"/>
      <c r="L89" s="18"/>
      <c r="M89" s="1"/>
      <c r="N89" s="29">
        <v>79</v>
      </c>
      <c r="O89" s="5" t="s">
        <v>78</v>
      </c>
      <c r="P89" s="29" t="s">
        <v>218</v>
      </c>
      <c r="Q89" s="94" t="s">
        <v>554</v>
      </c>
      <c r="S89" s="129"/>
      <c r="U89" s="1"/>
      <c r="V89" s="1"/>
      <c r="W89" s="1"/>
      <c r="X89" s="1"/>
      <c r="Y89" s="1"/>
      <c r="Z89" s="1"/>
    </row>
    <row r="90" spans="1:26" x14ac:dyDescent="0.25">
      <c r="A90" s="1"/>
      <c r="B90" s="16" t="str">
        <f t="shared" si="5"/>
        <v/>
      </c>
      <c r="C90" s="17" t="str">
        <f t="shared" si="6"/>
        <v/>
      </c>
      <c r="D90" s="104" t="str">
        <f t="shared" si="7"/>
        <v/>
      </c>
      <c r="E90" s="104" t="str">
        <f t="shared" si="8"/>
        <v/>
      </c>
      <c r="F90" s="31"/>
      <c r="G90" s="127"/>
      <c r="H90" s="31"/>
      <c r="I90" s="32"/>
      <c r="J90" s="122" t="str">
        <f t="shared" si="9"/>
        <v/>
      </c>
      <c r="K90" s="36"/>
      <c r="L90" s="18"/>
      <c r="M90" s="1"/>
      <c r="N90" s="29">
        <v>80</v>
      </c>
      <c r="O90" s="149" t="s">
        <v>713</v>
      </c>
      <c r="P90" s="29" t="s">
        <v>218</v>
      </c>
      <c r="Q90" s="94" t="s">
        <v>519</v>
      </c>
      <c r="S90" s="129"/>
      <c r="U90" s="1"/>
      <c r="V90" s="1"/>
      <c r="W90" s="1"/>
      <c r="X90" s="1"/>
      <c r="Y90" s="1"/>
      <c r="Z90" s="1"/>
    </row>
    <row r="91" spans="1:26" x14ac:dyDescent="0.25">
      <c r="A91" s="1"/>
      <c r="B91" s="16" t="str">
        <f t="shared" si="5"/>
        <v/>
      </c>
      <c r="C91" s="17" t="str">
        <f t="shared" si="6"/>
        <v/>
      </c>
      <c r="D91" s="104" t="str">
        <f t="shared" si="7"/>
        <v/>
      </c>
      <c r="E91" s="104" t="str">
        <f t="shared" si="8"/>
        <v/>
      </c>
      <c r="F91" s="31"/>
      <c r="G91" s="127"/>
      <c r="H91" s="31"/>
      <c r="I91" s="32"/>
      <c r="J91" s="122" t="str">
        <f t="shared" si="9"/>
        <v/>
      </c>
      <c r="K91" s="36"/>
      <c r="L91" s="18"/>
      <c r="M91" s="1"/>
      <c r="N91" s="29">
        <v>81</v>
      </c>
      <c r="O91" s="64" t="s">
        <v>254</v>
      </c>
      <c r="P91" s="68" t="s">
        <v>218</v>
      </c>
      <c r="Q91" s="94" t="s">
        <v>251</v>
      </c>
      <c r="S91" s="129"/>
      <c r="U91" s="1"/>
      <c r="V91" s="1"/>
      <c r="W91" s="1"/>
      <c r="X91" s="1"/>
      <c r="Y91" s="1"/>
      <c r="Z91" s="1"/>
    </row>
    <row r="92" spans="1:26" x14ac:dyDescent="0.25">
      <c r="A92" s="1"/>
      <c r="B92" s="16" t="str">
        <f t="shared" si="5"/>
        <v/>
      </c>
      <c r="C92" s="17" t="str">
        <f t="shared" si="6"/>
        <v/>
      </c>
      <c r="D92" s="104" t="str">
        <f t="shared" si="7"/>
        <v/>
      </c>
      <c r="E92" s="104" t="str">
        <f t="shared" si="8"/>
        <v/>
      </c>
      <c r="F92" s="31"/>
      <c r="G92" s="127"/>
      <c r="H92" s="31"/>
      <c r="I92" s="32"/>
      <c r="J92" s="122" t="str">
        <f t="shared" si="9"/>
        <v/>
      </c>
      <c r="K92" s="36"/>
      <c r="L92" s="18"/>
      <c r="M92" s="1"/>
      <c r="N92" s="29"/>
      <c r="P92" s="29"/>
      <c r="Q92" s="29"/>
      <c r="S92" s="129"/>
      <c r="U92" s="1"/>
      <c r="V92" s="1"/>
      <c r="W92" s="1"/>
      <c r="X92" s="1"/>
      <c r="Y92" s="1"/>
      <c r="Z92" s="1"/>
    </row>
    <row r="93" spans="1:26" x14ac:dyDescent="0.25">
      <c r="A93" s="1"/>
      <c r="B93" s="16" t="str">
        <f t="shared" si="5"/>
        <v/>
      </c>
      <c r="C93" s="17" t="str">
        <f t="shared" si="6"/>
        <v/>
      </c>
      <c r="D93" s="104" t="str">
        <f t="shared" si="7"/>
        <v/>
      </c>
      <c r="E93" s="104" t="str">
        <f t="shared" si="8"/>
        <v/>
      </c>
      <c r="F93" s="31"/>
      <c r="G93" s="127"/>
      <c r="H93" s="31"/>
      <c r="I93" s="32"/>
      <c r="J93" s="122" t="str">
        <f t="shared" si="9"/>
        <v/>
      </c>
      <c r="K93" s="36"/>
      <c r="L93" s="18"/>
      <c r="M93" s="1"/>
      <c r="N93" s="29"/>
      <c r="S93" s="129"/>
      <c r="U93" s="1"/>
      <c r="V93" s="1"/>
      <c r="W93" s="1"/>
      <c r="X93" s="1"/>
      <c r="Y93" s="1"/>
      <c r="Z93" s="1"/>
    </row>
    <row r="94" spans="1:26" x14ac:dyDescent="0.25">
      <c r="A94" s="1"/>
      <c r="B94" s="16" t="str">
        <f t="shared" si="5"/>
        <v/>
      </c>
      <c r="C94" s="17" t="str">
        <f t="shared" si="6"/>
        <v/>
      </c>
      <c r="D94" s="104" t="str">
        <f t="shared" si="7"/>
        <v/>
      </c>
      <c r="E94" s="104" t="str">
        <f t="shared" si="8"/>
        <v/>
      </c>
      <c r="F94" s="31"/>
      <c r="G94" s="127"/>
      <c r="H94" s="31"/>
      <c r="I94" s="32"/>
      <c r="J94" s="122" t="str">
        <f t="shared" si="9"/>
        <v/>
      </c>
      <c r="K94" s="36"/>
      <c r="L94" s="18"/>
      <c r="M94" s="1"/>
      <c r="N94" s="29"/>
      <c r="S94" s="129"/>
      <c r="U94" s="1"/>
      <c r="V94" s="1"/>
      <c r="W94" s="1"/>
      <c r="X94" s="1"/>
      <c r="Y94" s="1"/>
      <c r="Z94" s="1"/>
    </row>
    <row r="95" spans="1:26" x14ac:dyDescent="0.25">
      <c r="A95" s="1"/>
      <c r="B95" s="16" t="str">
        <f t="shared" si="5"/>
        <v/>
      </c>
      <c r="C95" s="17" t="str">
        <f t="shared" si="6"/>
        <v/>
      </c>
      <c r="D95" s="104" t="str">
        <f t="shared" si="7"/>
        <v/>
      </c>
      <c r="E95" s="104" t="str">
        <f t="shared" si="8"/>
        <v/>
      </c>
      <c r="F95" s="31"/>
      <c r="G95" s="127"/>
      <c r="H95" s="31"/>
      <c r="I95" s="32"/>
      <c r="J95" s="122" t="str">
        <f t="shared" si="9"/>
        <v/>
      </c>
      <c r="K95" s="36"/>
      <c r="L95" s="18"/>
      <c r="M95" s="1"/>
      <c r="N95" s="29"/>
      <c r="S95" s="129"/>
      <c r="U95" s="1"/>
      <c r="V95" s="1"/>
      <c r="W95" s="1"/>
      <c r="X95" s="1"/>
      <c r="Y95" s="1"/>
      <c r="Z95" s="1"/>
    </row>
    <row r="96" spans="1:26" x14ac:dyDescent="0.25">
      <c r="A96" s="1"/>
      <c r="B96" s="16" t="str">
        <f t="shared" si="5"/>
        <v/>
      </c>
      <c r="C96" s="17" t="str">
        <f t="shared" si="6"/>
        <v/>
      </c>
      <c r="D96" s="104" t="str">
        <f t="shared" si="7"/>
        <v/>
      </c>
      <c r="E96" s="104" t="str">
        <f t="shared" si="8"/>
        <v/>
      </c>
      <c r="F96" s="31"/>
      <c r="G96" s="127"/>
      <c r="H96" s="31"/>
      <c r="I96" s="32"/>
      <c r="J96" s="122" t="str">
        <f t="shared" si="9"/>
        <v/>
      </c>
      <c r="K96" s="36"/>
      <c r="L96" s="18"/>
      <c r="M96" s="1"/>
      <c r="N96" s="29"/>
      <c r="S96" s="129"/>
      <c r="U96" s="1"/>
      <c r="V96" s="1"/>
      <c r="W96" s="1"/>
      <c r="X96" s="1"/>
      <c r="Y96" s="1"/>
      <c r="Z96" s="1"/>
    </row>
    <row r="97" spans="1:26" x14ac:dyDescent="0.25">
      <c r="A97" s="1"/>
      <c r="B97" s="16" t="str">
        <f t="shared" si="5"/>
        <v/>
      </c>
      <c r="C97" s="17" t="str">
        <f t="shared" si="6"/>
        <v/>
      </c>
      <c r="D97" s="104" t="str">
        <f t="shared" si="7"/>
        <v/>
      </c>
      <c r="E97" s="104" t="str">
        <f t="shared" si="8"/>
        <v/>
      </c>
      <c r="F97" s="31"/>
      <c r="G97" s="127"/>
      <c r="H97" s="31"/>
      <c r="I97" s="32"/>
      <c r="J97" s="122" t="str">
        <f t="shared" si="9"/>
        <v/>
      </c>
      <c r="K97" s="36"/>
      <c r="L97" s="18"/>
      <c r="M97" s="1"/>
      <c r="N97" s="29"/>
      <c r="S97" s="129"/>
      <c r="U97" s="1"/>
      <c r="V97" s="1"/>
      <c r="W97" s="1"/>
      <c r="X97" s="1"/>
      <c r="Y97" s="1"/>
      <c r="Z97" s="1"/>
    </row>
    <row r="98" spans="1:26" x14ac:dyDescent="0.25">
      <c r="A98" s="1"/>
      <c r="B98" s="16" t="str">
        <f t="shared" si="5"/>
        <v/>
      </c>
      <c r="C98" s="17" t="str">
        <f t="shared" si="6"/>
        <v/>
      </c>
      <c r="D98" s="104" t="str">
        <f t="shared" si="7"/>
        <v/>
      </c>
      <c r="E98" s="104" t="str">
        <f t="shared" si="8"/>
        <v/>
      </c>
      <c r="F98" s="31"/>
      <c r="G98" s="127"/>
      <c r="H98" s="31"/>
      <c r="I98" s="32"/>
      <c r="J98" s="122" t="str">
        <f t="shared" si="9"/>
        <v/>
      </c>
      <c r="K98" s="36"/>
      <c r="L98" s="18"/>
      <c r="M98" s="1"/>
      <c r="N98" s="29"/>
      <c r="S98" s="129"/>
      <c r="U98" s="1"/>
      <c r="V98" s="1"/>
      <c r="W98" s="1"/>
      <c r="X98" s="1"/>
      <c r="Y98" s="1"/>
      <c r="Z98" s="1"/>
    </row>
    <row r="99" spans="1:26" x14ac:dyDescent="0.25">
      <c r="A99" s="1"/>
      <c r="B99" s="16" t="str">
        <f t="shared" si="5"/>
        <v/>
      </c>
      <c r="C99" s="17" t="str">
        <f t="shared" si="6"/>
        <v/>
      </c>
      <c r="D99" s="104" t="str">
        <f t="shared" si="7"/>
        <v/>
      </c>
      <c r="E99" s="104" t="str">
        <f t="shared" si="8"/>
        <v/>
      </c>
      <c r="F99" s="31"/>
      <c r="G99" s="127"/>
      <c r="H99" s="31"/>
      <c r="I99" s="32"/>
      <c r="J99" s="122" t="str">
        <f t="shared" si="9"/>
        <v/>
      </c>
      <c r="K99" s="36"/>
      <c r="L99" s="18"/>
      <c r="M99" s="1"/>
      <c r="N99" s="29"/>
      <c r="S99" s="129"/>
      <c r="U99" s="1"/>
      <c r="V99" s="1"/>
      <c r="W99" s="1"/>
      <c r="X99" s="1"/>
      <c r="Y99" s="1"/>
      <c r="Z99" s="1"/>
    </row>
    <row r="100" spans="1:26" x14ac:dyDescent="0.25">
      <c r="A100" s="1"/>
      <c r="B100" s="16" t="str">
        <f t="shared" si="5"/>
        <v/>
      </c>
      <c r="C100" s="17" t="str">
        <f t="shared" si="6"/>
        <v/>
      </c>
      <c r="D100" s="104" t="str">
        <f t="shared" si="7"/>
        <v/>
      </c>
      <c r="E100" s="104" t="str">
        <f t="shared" si="8"/>
        <v/>
      </c>
      <c r="F100" s="31"/>
      <c r="G100" s="127"/>
      <c r="H100" s="31"/>
      <c r="I100" s="32"/>
      <c r="J100" s="122" t="str">
        <f t="shared" si="9"/>
        <v/>
      </c>
      <c r="K100" s="36"/>
      <c r="L100" s="18"/>
      <c r="M100" s="1"/>
      <c r="N100" s="29"/>
      <c r="S100" s="129"/>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7"/>
      <c r="H101" s="31"/>
      <c r="I101" s="32"/>
      <c r="J101" s="122" t="str">
        <f t="shared" si="9"/>
        <v/>
      </c>
      <c r="K101" s="36"/>
      <c r="L101" s="18"/>
      <c r="M101" s="1"/>
      <c r="N101" s="29"/>
      <c r="S101" s="129"/>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7"/>
      <c r="H102" s="31"/>
      <c r="I102" s="32"/>
      <c r="J102" s="122" t="str">
        <f t="shared" si="9"/>
        <v/>
      </c>
      <c r="K102" s="36"/>
      <c r="L102" s="18"/>
      <c r="M102" s="1"/>
      <c r="N102" s="29"/>
      <c r="S102" s="129"/>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7"/>
      <c r="H103" s="31"/>
      <c r="I103" s="32"/>
      <c r="J103" s="122" t="str">
        <f t="shared" si="9"/>
        <v/>
      </c>
      <c r="K103" s="36"/>
      <c r="L103" s="18"/>
      <c r="M103" s="1"/>
      <c r="N103" s="29"/>
      <c r="S103" s="129"/>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7"/>
      <c r="H104" s="31"/>
      <c r="I104" s="32"/>
      <c r="J104" s="122"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7"/>
      <c r="H105" s="31"/>
      <c r="I105" s="32"/>
      <c r="J105" s="122"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7"/>
      <c r="H106" s="31"/>
      <c r="I106" s="32"/>
      <c r="J106" s="122"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7"/>
      <c r="H107" s="31"/>
      <c r="I107" s="32"/>
      <c r="J107" s="122"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7"/>
      <c r="H108" s="31"/>
      <c r="I108" s="32"/>
      <c r="J108" s="122"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7"/>
      <c r="H109" s="31"/>
      <c r="I109" s="32"/>
      <c r="J109" s="122"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7"/>
      <c r="H110" s="31"/>
      <c r="I110" s="32"/>
      <c r="J110" s="122"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7"/>
      <c r="H111" s="31"/>
      <c r="I111" s="32"/>
      <c r="J111" s="122"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7"/>
      <c r="H112" s="31"/>
      <c r="I112" s="32"/>
      <c r="J112" s="122"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7"/>
      <c r="H113" s="31"/>
      <c r="I113" s="32"/>
      <c r="J113" s="122"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7"/>
      <c r="H114" s="31"/>
      <c r="I114" s="32"/>
      <c r="J114" s="122"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7"/>
      <c r="H115" s="31"/>
      <c r="I115" s="32"/>
      <c r="J115" s="122"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7"/>
      <c r="H116" s="31"/>
      <c r="I116" s="32"/>
      <c r="J116" s="122"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7"/>
      <c r="H117" s="31"/>
      <c r="I117" s="32"/>
      <c r="J117" s="122"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7"/>
      <c r="H118" s="31"/>
      <c r="I118" s="32"/>
      <c r="J118" s="122"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7"/>
      <c r="H119" s="31"/>
      <c r="I119" s="32"/>
      <c r="J119" s="122"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7"/>
      <c r="H120" s="31"/>
      <c r="I120" s="32"/>
      <c r="J120" s="122"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7"/>
      <c r="H121" s="31"/>
      <c r="I121" s="32"/>
      <c r="J121" s="122"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7"/>
      <c r="H122" s="31"/>
      <c r="I122" s="32"/>
      <c r="J122" s="122"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7"/>
      <c r="H123" s="31"/>
      <c r="I123" s="32"/>
      <c r="J123" s="122"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7"/>
      <c r="H124" s="31"/>
      <c r="I124" s="32"/>
      <c r="J124" s="122"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7"/>
      <c r="H125" s="31"/>
      <c r="I125" s="32"/>
      <c r="J125" s="122"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7"/>
      <c r="H126" s="31"/>
      <c r="I126" s="32"/>
      <c r="J126" s="122"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7"/>
      <c r="H127" s="31"/>
      <c r="I127" s="32"/>
      <c r="J127" s="122"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7"/>
      <c r="H128" s="31"/>
      <c r="I128" s="32"/>
      <c r="J128" s="122"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7"/>
      <c r="H129" s="31"/>
      <c r="I129" s="32"/>
      <c r="J129" s="122"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7"/>
      <c r="H130" s="31"/>
      <c r="I130" s="32"/>
      <c r="J130" s="122"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7"/>
      <c r="H131" s="31"/>
      <c r="I131" s="32"/>
      <c r="J131" s="122"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7"/>
      <c r="H132" s="31"/>
      <c r="I132" s="32"/>
      <c r="J132" s="122"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7"/>
      <c r="H133" s="31"/>
      <c r="I133" s="32"/>
      <c r="J133" s="122"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7"/>
      <c r="H134" s="31"/>
      <c r="I134" s="32"/>
      <c r="J134" s="122"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7"/>
      <c r="H135" s="31"/>
      <c r="I135" s="32"/>
      <c r="J135" s="122"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7"/>
      <c r="H136" s="31"/>
      <c r="I136" s="32"/>
      <c r="J136" s="122"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7"/>
      <c r="H137" s="31"/>
      <c r="I137" s="32"/>
      <c r="J137" s="122"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7"/>
      <c r="H138" s="31"/>
      <c r="I138" s="32"/>
      <c r="J138" s="122"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7"/>
      <c r="H139" s="31"/>
      <c r="I139" s="32"/>
      <c r="J139" s="122"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7"/>
      <c r="H140" s="31"/>
      <c r="I140" s="32"/>
      <c r="J140" s="122"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7"/>
      <c r="H141" s="31"/>
      <c r="I141" s="32"/>
      <c r="J141" s="122"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7"/>
      <c r="H142" s="31"/>
      <c r="I142" s="32"/>
      <c r="J142" s="122"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7"/>
      <c r="H143" s="31"/>
      <c r="I143" s="32"/>
      <c r="J143" s="122"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7"/>
      <c r="H144" s="31"/>
      <c r="I144" s="32"/>
      <c r="J144" s="122"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7"/>
      <c r="H145" s="31"/>
      <c r="I145" s="32"/>
      <c r="J145" s="122"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7"/>
      <c r="H146" s="31"/>
      <c r="I146" s="32"/>
      <c r="J146" s="122"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7"/>
      <c r="H147" s="31"/>
      <c r="I147" s="32"/>
      <c r="J147" s="122"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7"/>
      <c r="H148" s="31"/>
      <c r="I148" s="32"/>
      <c r="J148" s="122"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7"/>
      <c r="H149" s="31"/>
      <c r="I149" s="32"/>
      <c r="J149" s="122"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7"/>
      <c r="H150" s="31"/>
      <c r="I150" s="32"/>
      <c r="J150" s="122"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7"/>
      <c r="H151" s="31"/>
      <c r="I151" s="32"/>
      <c r="J151" s="122"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7"/>
      <c r="H152" s="31"/>
      <c r="I152" s="32"/>
      <c r="J152" s="122"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7"/>
      <c r="H153" s="31"/>
      <c r="I153" s="32"/>
      <c r="J153" s="122"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7"/>
      <c r="H154" s="31"/>
      <c r="I154" s="32"/>
      <c r="J154" s="122"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7"/>
      <c r="H155" s="31"/>
      <c r="I155" s="32"/>
      <c r="J155" s="122"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7"/>
      <c r="H156" s="31"/>
      <c r="I156" s="32"/>
      <c r="J156" s="122"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7"/>
      <c r="H157" s="31"/>
      <c r="I157" s="32"/>
      <c r="J157" s="122"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7"/>
      <c r="H158" s="31"/>
      <c r="I158" s="32"/>
      <c r="J158" s="122"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7"/>
      <c r="H159" s="31"/>
      <c r="I159" s="32"/>
      <c r="J159" s="122"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7"/>
      <c r="H160" s="31"/>
      <c r="I160" s="32"/>
      <c r="J160" s="122"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7"/>
      <c r="H161" s="31"/>
      <c r="I161" s="32"/>
      <c r="J161" s="122"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7"/>
      <c r="H162" s="31"/>
      <c r="I162" s="32"/>
      <c r="J162" s="122"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7"/>
      <c r="H163" s="31"/>
      <c r="I163" s="32"/>
      <c r="J163" s="122"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7"/>
      <c r="H164" s="31"/>
      <c r="I164" s="32"/>
      <c r="J164" s="122"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7"/>
      <c r="H165" s="31"/>
      <c r="I165" s="32"/>
      <c r="J165" s="122"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7"/>
      <c r="H166" s="31"/>
      <c r="I166" s="32"/>
      <c r="J166" s="122"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7"/>
      <c r="H167" s="31"/>
      <c r="I167" s="32"/>
      <c r="J167" s="122"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7"/>
      <c r="H168" s="31"/>
      <c r="I168" s="32"/>
      <c r="J168" s="122"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7"/>
      <c r="H169" s="31"/>
      <c r="I169" s="32"/>
      <c r="J169" s="122"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7"/>
      <c r="H170" s="31"/>
      <c r="I170" s="32"/>
      <c r="J170" s="122"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7"/>
      <c r="H171" s="31"/>
      <c r="I171" s="32"/>
      <c r="J171" s="122"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7"/>
      <c r="H172" s="31"/>
      <c r="I172" s="32"/>
      <c r="J172" s="122"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7"/>
      <c r="H173" s="31"/>
      <c r="I173" s="32"/>
      <c r="J173" s="122"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7"/>
      <c r="H174" s="31"/>
      <c r="I174" s="32"/>
      <c r="J174" s="122"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7"/>
      <c r="H175" s="31"/>
      <c r="I175" s="32"/>
      <c r="J175" s="122"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7"/>
      <c r="H176" s="31"/>
      <c r="I176" s="32"/>
      <c r="J176" s="122"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7"/>
      <c r="H177" s="31"/>
      <c r="I177" s="32"/>
      <c r="J177" s="122"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7"/>
      <c r="H178" s="31"/>
      <c r="I178" s="32"/>
      <c r="J178" s="122"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7"/>
      <c r="H179" s="31"/>
      <c r="I179" s="32"/>
      <c r="J179" s="122"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7"/>
      <c r="H180" s="31"/>
      <c r="I180" s="32"/>
      <c r="J180" s="122"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7"/>
      <c r="H181" s="31"/>
      <c r="I181" s="32"/>
      <c r="J181" s="122"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7"/>
      <c r="H182" s="31"/>
      <c r="I182" s="32"/>
      <c r="J182" s="122"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7"/>
      <c r="H183" s="31"/>
      <c r="I183" s="32"/>
      <c r="J183" s="122"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7"/>
      <c r="H184" s="31"/>
      <c r="I184" s="32"/>
      <c r="J184" s="122"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7"/>
      <c r="H185" s="31"/>
      <c r="I185" s="32"/>
      <c r="J185" s="122"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7"/>
      <c r="H186" s="31"/>
      <c r="I186" s="32"/>
      <c r="J186" s="122"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7"/>
      <c r="H187" s="31"/>
      <c r="I187" s="32"/>
      <c r="J187" s="122"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7"/>
      <c r="H188" s="31"/>
      <c r="I188" s="32"/>
      <c r="J188" s="122"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7"/>
      <c r="H189" s="31"/>
      <c r="I189" s="32"/>
      <c r="J189" s="122"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7"/>
      <c r="H190" s="31"/>
      <c r="I190" s="32"/>
      <c r="J190" s="122"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7"/>
      <c r="H191" s="31"/>
      <c r="I191" s="32"/>
      <c r="J191" s="122"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7"/>
      <c r="H192" s="31"/>
      <c r="I192" s="32"/>
      <c r="J192" s="122"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7"/>
      <c r="H193" s="31"/>
      <c r="I193" s="32"/>
      <c r="J193" s="122"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7"/>
      <c r="H194" s="31"/>
      <c r="I194" s="32"/>
      <c r="J194" s="122"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7"/>
      <c r="H195" s="31"/>
      <c r="I195" s="32"/>
      <c r="J195" s="122"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7"/>
      <c r="H196" s="31"/>
      <c r="I196" s="32"/>
      <c r="J196" s="122"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7"/>
      <c r="H197" s="31"/>
      <c r="I197" s="32"/>
      <c r="J197" s="122"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7"/>
      <c r="H198" s="31"/>
      <c r="I198" s="32"/>
      <c r="J198" s="122"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7"/>
      <c r="H199" s="31"/>
      <c r="I199" s="32"/>
      <c r="J199" s="122"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7"/>
      <c r="H200" s="31"/>
      <c r="I200" s="32"/>
      <c r="J200" s="122"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7"/>
      <c r="H201" s="31"/>
      <c r="I201" s="32"/>
      <c r="J201" s="122"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7"/>
      <c r="H202" s="31"/>
      <c r="I202" s="32"/>
      <c r="J202" s="122"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7"/>
      <c r="H203" s="31"/>
      <c r="I203" s="32"/>
      <c r="J203" s="122"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7"/>
      <c r="H204" s="31"/>
      <c r="I204" s="32"/>
      <c r="J204" s="122"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7"/>
      <c r="H205" s="31"/>
      <c r="I205" s="32"/>
      <c r="J205" s="122"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7"/>
      <c r="H206" s="31"/>
      <c r="I206" s="32"/>
      <c r="J206" s="122"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7"/>
      <c r="H207" s="31"/>
      <c r="I207" s="32"/>
      <c r="J207" s="122"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7"/>
      <c r="H208" s="31"/>
      <c r="I208" s="32"/>
      <c r="J208" s="122"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7"/>
      <c r="H209" s="31"/>
      <c r="I209" s="32"/>
      <c r="J209" s="122"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7"/>
      <c r="H210" s="31"/>
      <c r="I210" s="32"/>
      <c r="J210" s="122"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7"/>
      <c r="H211" s="31"/>
      <c r="I211" s="32"/>
      <c r="J211" s="122"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7"/>
      <c r="H212" s="31"/>
      <c r="I212" s="32"/>
      <c r="J212" s="122"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7"/>
      <c r="H213" s="31"/>
      <c r="I213" s="32"/>
      <c r="J213" s="122"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7"/>
      <c r="H214" s="31"/>
      <c r="I214" s="32"/>
      <c r="J214" s="122"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7"/>
      <c r="H215" s="31"/>
      <c r="I215" s="32"/>
      <c r="J215" s="122"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7"/>
      <c r="H216" s="31"/>
      <c r="I216" s="32"/>
      <c r="J216" s="122"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7"/>
      <c r="H217" s="31"/>
      <c r="I217" s="32"/>
      <c r="J217" s="122"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7"/>
      <c r="H218" s="31"/>
      <c r="I218" s="32"/>
      <c r="J218" s="122"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7"/>
      <c r="H219" s="31"/>
      <c r="I219" s="32"/>
      <c r="J219" s="122"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7"/>
      <c r="H220" s="31"/>
      <c r="I220" s="32"/>
      <c r="J220" s="122"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7"/>
      <c r="H221" s="31"/>
      <c r="I221" s="32"/>
      <c r="J221" s="122"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7"/>
      <c r="H222" s="31"/>
      <c r="I222" s="32"/>
      <c r="J222" s="122"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7"/>
      <c r="H223" s="31"/>
      <c r="I223" s="32"/>
      <c r="J223" s="122"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7"/>
      <c r="H224" s="31"/>
      <c r="I224" s="32"/>
      <c r="J224" s="122"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7"/>
      <c r="H225" s="31"/>
      <c r="I225" s="32"/>
      <c r="J225" s="122"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7"/>
      <c r="H226" s="31"/>
      <c r="I226" s="32"/>
      <c r="J226" s="122"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7"/>
      <c r="H227" s="31"/>
      <c r="I227" s="32"/>
      <c r="J227" s="122"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7"/>
      <c r="H228" s="31"/>
      <c r="I228" s="32"/>
      <c r="J228" s="122"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7"/>
      <c r="H229" s="31"/>
      <c r="I229" s="32"/>
      <c r="J229" s="122"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7"/>
      <c r="H230" s="31"/>
      <c r="I230" s="32"/>
      <c r="J230" s="122"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7"/>
      <c r="H231" s="31"/>
      <c r="I231" s="32"/>
      <c r="J231" s="122"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7"/>
      <c r="H232" s="31"/>
      <c r="I232" s="32"/>
      <c r="J232" s="122"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7"/>
      <c r="H233" s="31"/>
      <c r="I233" s="32"/>
      <c r="J233" s="122"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7"/>
      <c r="H234" s="31"/>
      <c r="I234" s="32"/>
      <c r="J234" s="122"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7"/>
      <c r="H235" s="31"/>
      <c r="I235" s="32"/>
      <c r="J235" s="122"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7"/>
      <c r="H236" s="31"/>
      <c r="I236" s="32"/>
      <c r="J236" s="122"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7"/>
      <c r="H237" s="31"/>
      <c r="I237" s="32"/>
      <c r="J237" s="122"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7"/>
      <c r="H238" s="31"/>
      <c r="I238" s="32"/>
      <c r="J238" s="122"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7"/>
      <c r="H239" s="31"/>
      <c r="I239" s="32"/>
      <c r="J239" s="122"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7"/>
      <c r="H240" s="31"/>
      <c r="I240" s="32"/>
      <c r="J240" s="122"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7"/>
      <c r="H241" s="31"/>
      <c r="I241" s="32"/>
      <c r="J241" s="122"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7"/>
      <c r="H242" s="31"/>
      <c r="I242" s="32"/>
      <c r="J242" s="122"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7"/>
      <c r="H243" s="31"/>
      <c r="I243" s="32"/>
      <c r="J243" s="122"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7"/>
      <c r="H244" s="31"/>
      <c r="I244" s="32"/>
      <c r="J244" s="122"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7"/>
      <c r="H245" s="31"/>
      <c r="I245" s="32"/>
      <c r="J245" s="122"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7"/>
      <c r="H246" s="31"/>
      <c r="I246" s="32"/>
      <c r="J246" s="122"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7"/>
      <c r="H247" s="31"/>
      <c r="I247" s="32"/>
      <c r="J247" s="122"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7"/>
      <c r="H248" s="31"/>
      <c r="I248" s="32"/>
      <c r="J248" s="122"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7"/>
      <c r="H249" s="31"/>
      <c r="I249" s="32"/>
      <c r="J249" s="122"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7"/>
      <c r="H250" s="31"/>
      <c r="I250" s="32"/>
      <c r="J250" s="122"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7"/>
      <c r="H251" s="31"/>
      <c r="I251" s="32"/>
      <c r="J251" s="122"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7"/>
      <c r="H252" s="31"/>
      <c r="I252" s="32"/>
      <c r="J252" s="122"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7"/>
      <c r="H253" s="31"/>
      <c r="I253" s="32"/>
      <c r="J253" s="122"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7"/>
      <c r="H254" s="31"/>
      <c r="I254" s="32"/>
      <c r="J254" s="122"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7"/>
      <c r="H255" s="31"/>
      <c r="I255" s="32"/>
      <c r="J255" s="122"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7"/>
      <c r="H256" s="31"/>
      <c r="I256" s="32"/>
      <c r="J256" s="122"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7"/>
      <c r="H257" s="31"/>
      <c r="I257" s="32"/>
      <c r="J257" s="122"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7"/>
      <c r="H258" s="31"/>
      <c r="I258" s="32"/>
      <c r="J258" s="122"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7"/>
      <c r="H259" s="31"/>
      <c r="I259" s="32"/>
      <c r="J259" s="122"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7"/>
      <c r="H260" s="31"/>
      <c r="I260" s="32"/>
      <c r="J260" s="122"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7"/>
      <c r="H261" s="31"/>
      <c r="I261" s="32"/>
      <c r="J261" s="122"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7"/>
      <c r="H262" s="31"/>
      <c r="I262" s="32"/>
      <c r="J262" s="122"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7"/>
      <c r="H263" s="31"/>
      <c r="I263" s="32"/>
      <c r="J263" s="122"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7"/>
      <c r="H264" s="31"/>
      <c r="I264" s="32"/>
      <c r="J264" s="122"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7"/>
      <c r="H265" s="31"/>
      <c r="I265" s="32"/>
      <c r="J265" s="122"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7"/>
      <c r="H266" s="31"/>
      <c r="I266" s="32"/>
      <c r="J266" s="122"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7"/>
      <c r="H267" s="31"/>
      <c r="I267" s="32"/>
      <c r="J267" s="122"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7"/>
      <c r="H268" s="31"/>
      <c r="I268" s="32"/>
      <c r="J268" s="122"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7"/>
      <c r="H269" s="31"/>
      <c r="I269" s="32"/>
      <c r="J269" s="122"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7"/>
      <c r="H270" s="31"/>
      <c r="I270" s="32"/>
      <c r="J270" s="122"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7"/>
      <c r="H271" s="31"/>
      <c r="I271" s="32"/>
      <c r="J271" s="122"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7"/>
      <c r="H272" s="31"/>
      <c r="I272" s="32"/>
      <c r="J272" s="122"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7"/>
      <c r="H273" s="31"/>
      <c r="I273" s="32"/>
      <c r="J273" s="122"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7"/>
      <c r="H274" s="31"/>
      <c r="I274" s="32"/>
      <c r="J274" s="122"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7"/>
      <c r="H275" s="31"/>
      <c r="I275" s="32"/>
      <c r="J275" s="122"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7"/>
      <c r="H276" s="31"/>
      <c r="I276" s="32"/>
      <c r="J276" s="122"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7"/>
      <c r="H277" s="31"/>
      <c r="I277" s="32"/>
      <c r="J277" s="122"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7"/>
      <c r="H278" s="31"/>
      <c r="I278" s="32"/>
      <c r="J278" s="122"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7"/>
      <c r="H279" s="31"/>
      <c r="I279" s="32"/>
      <c r="J279" s="122"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7"/>
      <c r="H280" s="31"/>
      <c r="I280" s="32"/>
      <c r="J280" s="122"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7"/>
      <c r="H281" s="31"/>
      <c r="I281" s="32"/>
      <c r="J281" s="122"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7"/>
      <c r="H282" s="31"/>
      <c r="I282" s="32"/>
      <c r="J282" s="122"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7"/>
      <c r="H283" s="31"/>
      <c r="I283" s="32"/>
      <c r="J283" s="122"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7"/>
      <c r="H284" s="31"/>
      <c r="I284" s="32"/>
      <c r="J284" s="122"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7"/>
      <c r="H285" s="31"/>
      <c r="I285" s="32"/>
      <c r="J285" s="122"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7"/>
      <c r="H286" s="31"/>
      <c r="I286" s="32"/>
      <c r="J286" s="122"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7"/>
      <c r="H287" s="31"/>
      <c r="I287" s="32"/>
      <c r="J287" s="122"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7"/>
      <c r="H288" s="31"/>
      <c r="I288" s="32"/>
      <c r="J288" s="122"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7"/>
      <c r="H289" s="31"/>
      <c r="I289" s="32"/>
      <c r="J289" s="122"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7"/>
      <c r="H290" s="31"/>
      <c r="I290" s="32"/>
      <c r="J290" s="122"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7"/>
      <c r="H291" s="31"/>
      <c r="I291" s="32"/>
      <c r="J291" s="122"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7"/>
      <c r="H292" s="31"/>
      <c r="I292" s="32"/>
      <c r="J292" s="122"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7"/>
      <c r="H293" s="31"/>
      <c r="I293" s="32"/>
      <c r="J293" s="122"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7"/>
      <c r="H294" s="31"/>
      <c r="I294" s="32"/>
      <c r="J294" s="122"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7"/>
      <c r="H295" s="31"/>
      <c r="I295" s="32"/>
      <c r="J295" s="122"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7"/>
      <c r="H296" s="31"/>
      <c r="I296" s="32"/>
      <c r="J296" s="122"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7"/>
      <c r="H297" s="31"/>
      <c r="I297" s="32"/>
      <c r="J297" s="122"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7"/>
      <c r="H298" s="31"/>
      <c r="I298" s="32"/>
      <c r="J298" s="122"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7"/>
      <c r="H299" s="31"/>
      <c r="I299" s="32"/>
      <c r="J299" s="122"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7"/>
      <c r="H300" s="31"/>
      <c r="I300" s="32"/>
      <c r="J300" s="122"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7"/>
      <c r="H301" s="31"/>
      <c r="I301" s="32"/>
      <c r="J301" s="122"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7"/>
      <c r="H302" s="31"/>
      <c r="I302" s="32"/>
      <c r="J302" s="122"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7"/>
      <c r="H303" s="31"/>
      <c r="I303" s="32"/>
      <c r="J303" s="122"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7"/>
      <c r="H304" s="31"/>
      <c r="I304" s="32"/>
      <c r="J304" s="122"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7"/>
      <c r="H305" s="31"/>
      <c r="I305" s="32"/>
      <c r="J305" s="122"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7"/>
      <c r="H306" s="31"/>
      <c r="I306" s="32"/>
      <c r="J306" s="122"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7"/>
      <c r="H307" s="31"/>
      <c r="I307" s="32"/>
      <c r="J307" s="122"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7"/>
      <c r="H308" s="31"/>
      <c r="I308" s="32"/>
      <c r="J308" s="122"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7"/>
      <c r="H309" s="31"/>
      <c r="I309" s="32"/>
      <c r="J309" s="122"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7"/>
      <c r="H310" s="31"/>
      <c r="I310" s="32"/>
      <c r="J310" s="122"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7"/>
      <c r="H311" s="31"/>
      <c r="I311" s="32"/>
      <c r="J311" s="122"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7"/>
      <c r="H312" s="31"/>
      <c r="I312" s="32"/>
      <c r="J312" s="122"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7"/>
      <c r="H313" s="31"/>
      <c r="I313" s="32"/>
      <c r="J313" s="122"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7"/>
      <c r="H314" s="31"/>
      <c r="I314" s="32"/>
      <c r="J314" s="122"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7"/>
      <c r="H315" s="31"/>
      <c r="I315" s="32"/>
      <c r="J315" s="122"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7"/>
      <c r="H316" s="31"/>
      <c r="I316" s="32"/>
      <c r="J316" s="122"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7"/>
      <c r="H317" s="31"/>
      <c r="I317" s="32"/>
      <c r="J317" s="122"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7"/>
      <c r="H318" s="31"/>
      <c r="I318" s="32"/>
      <c r="J318" s="122"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7"/>
      <c r="H319" s="31"/>
      <c r="I319" s="32"/>
      <c r="J319" s="122"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7"/>
      <c r="H320" s="31"/>
      <c r="I320" s="32"/>
      <c r="J320" s="122"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7"/>
      <c r="H321" s="31"/>
      <c r="I321" s="32"/>
      <c r="J321" s="122"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7"/>
      <c r="H322" s="31"/>
      <c r="I322" s="32"/>
      <c r="J322" s="122"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7"/>
      <c r="H323" s="31"/>
      <c r="I323" s="32"/>
      <c r="J323" s="122"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7"/>
      <c r="H324" s="31"/>
      <c r="I324" s="32"/>
      <c r="J324" s="122"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7"/>
      <c r="H325" s="31"/>
      <c r="I325" s="32"/>
      <c r="J325" s="122"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7"/>
      <c r="H326" s="31"/>
      <c r="I326" s="32"/>
      <c r="J326" s="122"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7"/>
      <c r="H327" s="31"/>
      <c r="I327" s="32"/>
      <c r="J327" s="122"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7"/>
      <c r="H328" s="31"/>
      <c r="I328" s="32"/>
      <c r="J328" s="122"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7"/>
      <c r="H329" s="31"/>
      <c r="I329" s="32"/>
      <c r="J329" s="122"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7"/>
      <c r="H330" s="31"/>
      <c r="I330" s="32"/>
      <c r="J330" s="122"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7"/>
      <c r="H331" s="31"/>
      <c r="I331" s="32"/>
      <c r="J331" s="122"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7"/>
      <c r="H332" s="31"/>
      <c r="I332" s="32"/>
      <c r="J332" s="122"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7"/>
      <c r="H333" s="31"/>
      <c r="I333" s="32"/>
      <c r="J333" s="122"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7"/>
      <c r="H334" s="31"/>
      <c r="I334" s="32"/>
      <c r="J334" s="122"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7"/>
      <c r="H335" s="31"/>
      <c r="I335" s="32"/>
      <c r="J335" s="122"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7"/>
      <c r="H336" s="31"/>
      <c r="I336" s="32"/>
      <c r="J336" s="122"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7"/>
      <c r="H337" s="31"/>
      <c r="I337" s="32"/>
      <c r="J337" s="122"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7"/>
      <c r="H338" s="31"/>
      <c r="I338" s="32"/>
      <c r="J338" s="122"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7"/>
      <c r="H339" s="31"/>
      <c r="I339" s="32"/>
      <c r="J339" s="122"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7"/>
      <c r="H340" s="31"/>
      <c r="I340" s="32"/>
      <c r="J340" s="122"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7"/>
      <c r="H341" s="31"/>
      <c r="I341" s="32"/>
      <c r="J341" s="122"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7"/>
      <c r="H342" s="31"/>
      <c r="I342" s="32"/>
      <c r="J342" s="122"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7"/>
      <c r="H343" s="31"/>
      <c r="I343" s="32"/>
      <c r="J343" s="122"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7"/>
      <c r="H344" s="31"/>
      <c r="I344" s="32"/>
      <c r="J344" s="122"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7"/>
      <c r="H345" s="31"/>
      <c r="I345" s="32"/>
      <c r="J345" s="122"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7"/>
      <c r="H346" s="31"/>
      <c r="I346" s="32"/>
      <c r="J346" s="122"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7"/>
      <c r="H347" s="31"/>
      <c r="I347" s="32"/>
      <c r="J347" s="122"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7"/>
      <c r="H348" s="31"/>
      <c r="I348" s="32"/>
      <c r="J348" s="122"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7"/>
      <c r="H349" s="31"/>
      <c r="I349" s="32"/>
      <c r="J349" s="122"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7"/>
      <c r="H350" s="31"/>
      <c r="I350" s="32"/>
      <c r="J350" s="122"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7"/>
      <c r="H351" s="31"/>
      <c r="I351" s="32"/>
      <c r="J351" s="122"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7"/>
      <c r="H352" s="31"/>
      <c r="I352" s="32"/>
      <c r="J352" s="122"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7"/>
      <c r="H353" s="31"/>
      <c r="I353" s="32"/>
      <c r="J353" s="122"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7"/>
      <c r="H354" s="31"/>
      <c r="I354" s="32"/>
      <c r="J354" s="122"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7"/>
      <c r="H355" s="31"/>
      <c r="I355" s="32"/>
      <c r="J355" s="122"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7"/>
      <c r="H356" s="31"/>
      <c r="I356" s="32"/>
      <c r="J356" s="122"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7"/>
      <c r="H357" s="31"/>
      <c r="I357" s="32"/>
      <c r="J357" s="122"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7"/>
      <c r="H358" s="31"/>
      <c r="I358" s="32"/>
      <c r="J358" s="122"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7"/>
      <c r="H359" s="31"/>
      <c r="I359" s="32"/>
      <c r="J359" s="122"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7"/>
      <c r="H360" s="31"/>
      <c r="I360" s="32"/>
      <c r="J360" s="122"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7"/>
      <c r="H361" s="31"/>
      <c r="I361" s="32"/>
      <c r="J361" s="122"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7"/>
      <c r="H362" s="31"/>
      <c r="I362" s="32"/>
      <c r="J362" s="122"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7"/>
      <c r="H363" s="31"/>
      <c r="I363" s="32"/>
      <c r="J363" s="122"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7"/>
      <c r="H364" s="31"/>
      <c r="I364" s="32"/>
      <c r="J364" s="122"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7"/>
      <c r="H365" s="31"/>
      <c r="I365" s="32"/>
      <c r="J365" s="122"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7"/>
      <c r="H366" s="31"/>
      <c r="I366" s="32"/>
      <c r="J366" s="122"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7"/>
      <c r="H367" s="31"/>
      <c r="I367" s="32"/>
      <c r="J367" s="122"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7"/>
      <c r="H368" s="31"/>
      <c r="I368" s="32"/>
      <c r="J368" s="122"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7"/>
      <c r="H369" s="31"/>
      <c r="I369" s="32"/>
      <c r="J369" s="122"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7"/>
      <c r="H370" s="31"/>
      <c r="I370" s="32"/>
      <c r="J370" s="122"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7"/>
      <c r="H371" s="31"/>
      <c r="I371" s="32"/>
      <c r="J371" s="122"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7"/>
      <c r="H372" s="31"/>
      <c r="I372" s="32"/>
      <c r="J372" s="122"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7"/>
      <c r="H373" s="31"/>
      <c r="I373" s="32"/>
      <c r="J373" s="122"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7"/>
      <c r="H374" s="31"/>
      <c r="I374" s="32"/>
      <c r="J374" s="122"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7"/>
      <c r="H375" s="31"/>
      <c r="I375" s="32"/>
      <c r="J375" s="122"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7"/>
      <c r="H376" s="31"/>
      <c r="I376" s="32"/>
      <c r="J376" s="122"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7"/>
      <c r="H377" s="31"/>
      <c r="I377" s="32"/>
      <c r="J377" s="122"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7"/>
      <c r="H378" s="31"/>
      <c r="I378" s="32"/>
      <c r="J378" s="122"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7"/>
      <c r="H379" s="31"/>
      <c r="I379" s="32"/>
      <c r="J379" s="122"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7"/>
      <c r="H380" s="31"/>
      <c r="I380" s="32"/>
      <c r="J380" s="122"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7"/>
      <c r="H381" s="31"/>
      <c r="I381" s="32"/>
      <c r="J381" s="122"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7"/>
      <c r="H382" s="31"/>
      <c r="I382" s="32"/>
      <c r="J382" s="122"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7"/>
      <c r="H383" s="31"/>
      <c r="I383" s="32"/>
      <c r="J383" s="122"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7"/>
      <c r="H384" s="31"/>
      <c r="I384" s="32"/>
      <c r="J384" s="122"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7"/>
      <c r="H385" s="31"/>
      <c r="I385" s="32"/>
      <c r="J385" s="122"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7"/>
      <c r="H386" s="31"/>
      <c r="I386" s="32"/>
      <c r="J386" s="122"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7"/>
      <c r="H387" s="31"/>
      <c r="I387" s="32"/>
      <c r="J387" s="122"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7"/>
      <c r="H388" s="31"/>
      <c r="I388" s="32"/>
      <c r="J388" s="122"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7"/>
      <c r="H389" s="31"/>
      <c r="I389" s="32"/>
      <c r="J389" s="122"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7"/>
      <c r="H390" s="31"/>
      <c r="I390" s="32"/>
      <c r="J390" s="122"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7"/>
      <c r="H391" s="31"/>
      <c r="I391" s="32"/>
      <c r="J391" s="122"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7"/>
      <c r="H392" s="31"/>
      <c r="I392" s="32"/>
      <c r="J392" s="122"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7"/>
      <c r="H393" s="31"/>
      <c r="I393" s="32"/>
      <c r="J393" s="122"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7"/>
      <c r="H394" s="31"/>
      <c r="I394" s="32"/>
      <c r="J394" s="122"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7"/>
      <c r="H395" s="31"/>
      <c r="I395" s="32"/>
      <c r="J395" s="122"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7"/>
      <c r="H396" s="31"/>
      <c r="I396" s="32"/>
      <c r="J396" s="122"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7"/>
      <c r="H397" s="31"/>
      <c r="I397" s="32"/>
      <c r="J397" s="122"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7"/>
      <c r="H398" s="31"/>
      <c r="I398" s="32"/>
      <c r="J398" s="122"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7"/>
      <c r="H399" s="31"/>
      <c r="I399" s="32"/>
      <c r="J399" s="122"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7"/>
      <c r="H400" s="31"/>
      <c r="I400" s="32"/>
      <c r="J400" s="122"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7"/>
      <c r="H401" s="31"/>
      <c r="I401" s="32"/>
      <c r="J401" s="122"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7"/>
      <c r="H402" s="31"/>
      <c r="I402" s="32"/>
      <c r="J402" s="122"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7"/>
      <c r="H403" s="31"/>
      <c r="I403" s="32"/>
      <c r="J403" s="122"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7"/>
      <c r="H404" s="31"/>
      <c r="I404" s="32"/>
      <c r="J404" s="122"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7"/>
      <c r="H405" s="31"/>
      <c r="I405" s="32"/>
      <c r="J405" s="122"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7"/>
      <c r="H406" s="31"/>
      <c r="I406" s="32"/>
      <c r="J406" s="122"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7"/>
      <c r="H407" s="31"/>
      <c r="I407" s="32"/>
      <c r="J407" s="122"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7"/>
      <c r="H408" s="31"/>
      <c r="I408" s="32"/>
      <c r="J408" s="122"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7"/>
      <c r="H409" s="31"/>
      <c r="I409" s="32"/>
      <c r="J409" s="122"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7"/>
      <c r="H410" s="31"/>
      <c r="I410" s="32"/>
      <c r="J410" s="122"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7"/>
      <c r="H411" s="31"/>
      <c r="I411" s="32"/>
      <c r="J411" s="122"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7"/>
      <c r="H412" s="31"/>
      <c r="I412" s="32"/>
      <c r="J412" s="122"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7"/>
      <c r="H413" s="31"/>
      <c r="I413" s="32"/>
      <c r="J413" s="122"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7"/>
      <c r="H414" s="31"/>
      <c r="I414" s="32"/>
      <c r="J414" s="122"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7"/>
      <c r="H415" s="31"/>
      <c r="I415" s="32"/>
      <c r="J415" s="122"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7"/>
      <c r="H416" s="31"/>
      <c r="I416" s="32"/>
      <c r="J416" s="122"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7"/>
      <c r="H417" s="31"/>
      <c r="I417" s="32"/>
      <c r="J417" s="122"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7"/>
      <c r="H418" s="31"/>
      <c r="I418" s="32"/>
      <c r="J418" s="122"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7"/>
      <c r="H419" s="31"/>
      <c r="I419" s="32"/>
      <c r="J419" s="122"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7"/>
      <c r="H420" s="31"/>
      <c r="I420" s="32"/>
      <c r="J420" s="122"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7"/>
      <c r="H421" s="31"/>
      <c r="I421" s="32"/>
      <c r="J421" s="122"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7"/>
      <c r="H422" s="31"/>
      <c r="I422" s="32"/>
      <c r="J422" s="122"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7"/>
      <c r="H423" s="31"/>
      <c r="I423" s="32"/>
      <c r="J423" s="122"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7"/>
      <c r="H424" s="31"/>
      <c r="I424" s="32"/>
      <c r="J424" s="122"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7"/>
      <c r="H425" s="31"/>
      <c r="I425" s="32"/>
      <c r="J425" s="122"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7"/>
      <c r="H426" s="31"/>
      <c r="I426" s="32"/>
      <c r="J426" s="122"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7"/>
      <c r="H427" s="31"/>
      <c r="I427" s="32"/>
      <c r="J427" s="122"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7"/>
      <c r="H428" s="31"/>
      <c r="I428" s="32"/>
      <c r="J428" s="122"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7"/>
      <c r="H429" s="31"/>
      <c r="I429" s="32"/>
      <c r="J429" s="122"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7"/>
      <c r="H430" s="31"/>
      <c r="I430" s="32"/>
      <c r="J430" s="122"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7"/>
      <c r="H431" s="31"/>
      <c r="I431" s="32"/>
      <c r="J431" s="122"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7"/>
      <c r="H432" s="31"/>
      <c r="I432" s="32"/>
      <c r="J432" s="122"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7"/>
      <c r="H433" s="31"/>
      <c r="I433" s="32"/>
      <c r="J433" s="122"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7"/>
      <c r="H434" s="31"/>
      <c r="I434" s="32"/>
      <c r="J434" s="122"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7"/>
      <c r="H435" s="31"/>
      <c r="I435" s="32"/>
      <c r="J435" s="122"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7"/>
      <c r="H436" s="31"/>
      <c r="I436" s="32"/>
      <c r="J436" s="122"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7"/>
      <c r="H437" s="31"/>
      <c r="I437" s="32"/>
      <c r="J437" s="122"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7"/>
      <c r="H438" s="31"/>
      <c r="I438" s="32"/>
      <c r="J438" s="122"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7"/>
      <c r="H439" s="31"/>
      <c r="I439" s="32"/>
      <c r="J439" s="122"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7"/>
      <c r="H440" s="31"/>
      <c r="I440" s="32"/>
      <c r="J440" s="122"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7"/>
      <c r="H441" s="31"/>
      <c r="I441" s="32"/>
      <c r="J441" s="122"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7"/>
      <c r="H442" s="31"/>
      <c r="I442" s="32"/>
      <c r="J442" s="122"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7"/>
      <c r="H443" s="31"/>
      <c r="I443" s="32"/>
      <c r="J443" s="122"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7"/>
      <c r="H444" s="31"/>
      <c r="I444" s="32"/>
      <c r="J444" s="122"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7"/>
      <c r="H445" s="31"/>
      <c r="I445" s="32"/>
      <c r="J445" s="122"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7"/>
      <c r="H446" s="31"/>
      <c r="I446" s="32"/>
      <c r="J446" s="122"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7"/>
      <c r="H447" s="31"/>
      <c r="I447" s="32"/>
      <c r="J447" s="122"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7"/>
      <c r="H448" s="31"/>
      <c r="I448" s="32"/>
      <c r="J448" s="122"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7"/>
      <c r="H449" s="31"/>
      <c r="I449" s="32"/>
      <c r="J449" s="122"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7"/>
      <c r="H450" s="31"/>
      <c r="I450" s="32"/>
      <c r="J450" s="122"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7"/>
      <c r="H451" s="31"/>
      <c r="I451" s="32"/>
      <c r="J451" s="122"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7"/>
      <c r="H452" s="31"/>
      <c r="I452" s="32"/>
      <c r="J452" s="122"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7"/>
      <c r="H453" s="31"/>
      <c r="I453" s="32"/>
      <c r="J453" s="122"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7"/>
      <c r="H454" s="31"/>
      <c r="I454" s="32"/>
      <c r="J454" s="122"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7"/>
      <c r="H455" s="31"/>
      <c r="I455" s="32"/>
      <c r="J455" s="122"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7"/>
      <c r="H456" s="31"/>
      <c r="I456" s="32"/>
      <c r="J456" s="122"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7"/>
      <c r="H457" s="31"/>
      <c r="I457" s="32"/>
      <c r="J457" s="122"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7"/>
      <c r="H458" s="31"/>
      <c r="I458" s="32"/>
      <c r="J458" s="122"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7"/>
      <c r="H459" s="31"/>
      <c r="I459" s="32"/>
      <c r="J459" s="122"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7"/>
      <c r="H460" s="31"/>
      <c r="I460" s="32"/>
      <c r="J460" s="122"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7"/>
      <c r="H461" s="31"/>
      <c r="I461" s="32"/>
      <c r="J461" s="122"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7"/>
      <c r="H462" s="31"/>
      <c r="I462" s="32"/>
      <c r="J462" s="122"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7"/>
      <c r="H463" s="31"/>
      <c r="I463" s="32"/>
      <c r="J463" s="122"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7"/>
      <c r="H464" s="31"/>
      <c r="I464" s="32"/>
      <c r="J464" s="122"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7"/>
      <c r="H465" s="31"/>
      <c r="I465" s="32"/>
      <c r="J465" s="122"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7"/>
      <c r="H466" s="31"/>
      <c r="I466" s="32"/>
      <c r="J466" s="122"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7"/>
      <c r="H467" s="31"/>
      <c r="I467" s="32"/>
      <c r="J467" s="122"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7"/>
      <c r="H468" s="31"/>
      <c r="I468" s="32"/>
      <c r="J468" s="122"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7"/>
      <c r="H469" s="31"/>
      <c r="I469" s="32"/>
      <c r="J469" s="122"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7"/>
      <c r="H470" s="31"/>
      <c r="I470" s="32"/>
      <c r="J470" s="122"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7"/>
      <c r="H471" s="31"/>
      <c r="I471" s="32"/>
      <c r="J471" s="122"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7"/>
      <c r="H472" s="31"/>
      <c r="I472" s="32"/>
      <c r="J472" s="122"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7"/>
      <c r="H473" s="31"/>
      <c r="I473" s="32"/>
      <c r="J473" s="122"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7"/>
      <c r="H474" s="31"/>
      <c r="I474" s="32"/>
      <c r="J474" s="122"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7"/>
      <c r="H475" s="31"/>
      <c r="I475" s="32"/>
      <c r="J475" s="122"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7"/>
      <c r="H476" s="31"/>
      <c r="I476" s="32"/>
      <c r="J476" s="122"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7"/>
      <c r="H477" s="31"/>
      <c r="I477" s="32"/>
      <c r="J477" s="122"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7"/>
      <c r="H478" s="31"/>
      <c r="I478" s="32"/>
      <c r="J478" s="122"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7"/>
      <c r="H479" s="31"/>
      <c r="I479" s="32"/>
      <c r="J479" s="122"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7"/>
      <c r="H480" s="31"/>
      <c r="I480" s="32"/>
      <c r="J480" s="122"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7"/>
      <c r="H481" s="31"/>
      <c r="I481" s="32"/>
      <c r="J481" s="122"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7"/>
      <c r="H482" s="31"/>
      <c r="I482" s="32"/>
      <c r="J482" s="122"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7"/>
      <c r="H483" s="31"/>
      <c r="I483" s="32"/>
      <c r="J483" s="122"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7"/>
      <c r="H484" s="31"/>
      <c r="I484" s="32"/>
      <c r="J484" s="122"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7"/>
      <c r="H485" s="31"/>
      <c r="I485" s="32"/>
      <c r="J485" s="122"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7"/>
      <c r="H486" s="31"/>
      <c r="I486" s="32"/>
      <c r="J486" s="122"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7"/>
      <c r="H487" s="31"/>
      <c r="I487" s="32"/>
      <c r="J487" s="122"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7"/>
      <c r="H488" s="31"/>
      <c r="I488" s="32"/>
      <c r="J488" s="122"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7"/>
      <c r="H489" s="31"/>
      <c r="I489" s="32"/>
      <c r="J489" s="122"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7"/>
      <c r="H490" s="31"/>
      <c r="I490" s="32"/>
      <c r="J490" s="122"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7"/>
      <c r="H491" s="31"/>
      <c r="I491" s="32"/>
      <c r="J491" s="122"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7"/>
      <c r="H492" s="31"/>
      <c r="I492" s="32"/>
      <c r="J492" s="122"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7"/>
      <c r="H493" s="31"/>
      <c r="I493" s="32"/>
      <c r="J493" s="122"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7"/>
      <c r="H494" s="31"/>
      <c r="I494" s="32"/>
      <c r="J494" s="122"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7"/>
      <c r="H495" s="31"/>
      <c r="I495" s="32"/>
      <c r="J495" s="122"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7"/>
      <c r="H496" s="31"/>
      <c r="I496" s="32"/>
      <c r="J496" s="122"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7"/>
      <c r="H497" s="31"/>
      <c r="I497" s="32"/>
      <c r="J497" s="122"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7"/>
      <c r="H498" s="31"/>
      <c r="I498" s="32"/>
      <c r="J498" s="122"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7"/>
      <c r="H499" s="31"/>
      <c r="I499" s="32"/>
      <c r="J499" s="122"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7"/>
      <c r="H500" s="31"/>
      <c r="I500" s="32"/>
      <c r="J500" s="122"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7"/>
      <c r="H501" s="31"/>
      <c r="I501" s="32"/>
      <c r="J501" s="122"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7"/>
      <c r="H502" s="31"/>
      <c r="I502" s="32"/>
      <c r="J502" s="122"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7"/>
      <c r="H503" s="31"/>
      <c r="I503" s="32"/>
      <c r="J503" s="122"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7"/>
      <c r="H504" s="31"/>
      <c r="I504" s="32"/>
      <c r="J504" s="122"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7"/>
      <c r="H505" s="31"/>
      <c r="I505" s="32"/>
      <c r="J505" s="122"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7"/>
      <c r="H506" s="31"/>
      <c r="I506" s="32"/>
      <c r="J506" s="122"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7"/>
      <c r="H507" s="31"/>
      <c r="I507" s="32"/>
      <c r="J507" s="122"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7"/>
      <c r="H508" s="31"/>
      <c r="I508" s="32"/>
      <c r="J508" s="122"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7"/>
      <c r="H509" s="31"/>
      <c r="I509" s="32"/>
      <c r="J509" s="122"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7"/>
      <c r="H510" s="31"/>
      <c r="I510" s="32"/>
      <c r="J510" s="122"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7"/>
      <c r="H511" s="31"/>
      <c r="I511" s="32"/>
      <c r="J511" s="122"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7"/>
      <c r="H512" s="31"/>
      <c r="I512" s="32"/>
      <c r="J512" s="122"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7"/>
      <c r="H513" s="31"/>
      <c r="I513" s="32"/>
      <c r="J513" s="122"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7"/>
      <c r="H514" s="31"/>
      <c r="I514" s="32"/>
      <c r="J514" s="122"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7"/>
      <c r="H515" s="31"/>
      <c r="I515" s="32"/>
      <c r="J515" s="122"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7"/>
      <c r="H516" s="31"/>
      <c r="I516" s="32"/>
      <c r="J516" s="122"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7"/>
      <c r="H517" s="31"/>
      <c r="I517" s="32"/>
      <c r="J517" s="122"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7"/>
      <c r="H518" s="31"/>
      <c r="I518" s="32"/>
      <c r="J518" s="122"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7"/>
      <c r="H519" s="31"/>
      <c r="I519" s="32"/>
      <c r="J519" s="122"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7"/>
      <c r="H520" s="31"/>
      <c r="I520" s="32"/>
      <c r="J520" s="122"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7"/>
      <c r="H521" s="31"/>
      <c r="I521" s="32"/>
      <c r="J521" s="122"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7"/>
      <c r="H522" s="31"/>
      <c r="I522" s="32"/>
      <c r="J522" s="122"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7"/>
      <c r="H523" s="31"/>
      <c r="I523" s="32"/>
      <c r="J523" s="122"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7"/>
      <c r="H524" s="31"/>
      <c r="I524" s="32"/>
      <c r="J524" s="122"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7"/>
      <c r="H525" s="31"/>
      <c r="I525" s="32"/>
      <c r="J525" s="122"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7"/>
      <c r="H526" s="31"/>
      <c r="I526" s="32"/>
      <c r="J526" s="122"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7"/>
      <c r="H527" s="31"/>
      <c r="I527" s="32"/>
      <c r="J527" s="122"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7"/>
      <c r="H528" s="31"/>
      <c r="I528" s="32"/>
      <c r="J528" s="122"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7"/>
      <c r="H529" s="31"/>
      <c r="I529" s="32"/>
      <c r="J529" s="122"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7"/>
      <c r="H530" s="31"/>
      <c r="I530" s="32"/>
      <c r="J530" s="122"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7"/>
      <c r="H531" s="31"/>
      <c r="I531" s="32"/>
      <c r="J531" s="122"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7"/>
      <c r="H532" s="31"/>
      <c r="I532" s="32"/>
      <c r="J532" s="122"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7"/>
      <c r="H533" s="31"/>
      <c r="I533" s="32"/>
      <c r="J533" s="122"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7"/>
      <c r="H534" s="31"/>
      <c r="I534" s="32"/>
      <c r="J534" s="122"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7"/>
      <c r="H535" s="31"/>
      <c r="I535" s="32"/>
      <c r="J535" s="122"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7"/>
      <c r="H536" s="31"/>
      <c r="I536" s="32"/>
      <c r="J536" s="122"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7"/>
      <c r="H537" s="31"/>
      <c r="I537" s="32"/>
      <c r="J537" s="122"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7"/>
      <c r="H538" s="31"/>
      <c r="I538" s="32"/>
      <c r="J538" s="122"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7"/>
      <c r="H539" s="31"/>
      <c r="I539" s="32"/>
      <c r="J539" s="122"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7"/>
      <c r="H540" s="31"/>
      <c r="I540" s="32"/>
      <c r="J540" s="122"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7"/>
      <c r="H541" s="31"/>
      <c r="I541" s="32"/>
      <c r="J541" s="122"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7"/>
      <c r="H542" s="31"/>
      <c r="I542" s="32"/>
      <c r="J542" s="122"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7"/>
      <c r="H543" s="31"/>
      <c r="I543" s="32"/>
      <c r="J543" s="122"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7"/>
      <c r="H544" s="31"/>
      <c r="I544" s="32"/>
      <c r="J544" s="122"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7"/>
      <c r="H545" s="31"/>
      <c r="I545" s="32"/>
      <c r="J545" s="122"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7"/>
      <c r="H546" s="31"/>
      <c r="I546" s="32"/>
      <c r="J546" s="122"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7"/>
      <c r="H547" s="31"/>
      <c r="I547" s="32"/>
      <c r="J547" s="122"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7"/>
      <c r="H548" s="31"/>
      <c r="I548" s="32"/>
      <c r="J548" s="122"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7"/>
      <c r="H549" s="31"/>
      <c r="I549" s="32"/>
      <c r="J549" s="122"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7"/>
      <c r="H550" s="31"/>
      <c r="I550" s="32"/>
      <c r="J550" s="122"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7"/>
      <c r="H551" s="31"/>
      <c r="I551" s="32"/>
      <c r="J551" s="122"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7"/>
      <c r="H552" s="31"/>
      <c r="I552" s="32"/>
      <c r="J552" s="122"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7"/>
      <c r="H553" s="31"/>
      <c r="I553" s="32"/>
      <c r="J553" s="122"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7"/>
      <c r="H554" s="31"/>
      <c r="I554" s="32"/>
      <c r="J554" s="122"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7"/>
      <c r="H555" s="31"/>
      <c r="I555" s="32"/>
      <c r="J555" s="122"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7"/>
      <c r="H556" s="31"/>
      <c r="I556" s="32"/>
      <c r="J556" s="122"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7"/>
      <c r="H557" s="31"/>
      <c r="I557" s="32"/>
      <c r="J557" s="122"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7"/>
      <c r="H558" s="31"/>
      <c r="I558" s="32"/>
      <c r="J558" s="122"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7"/>
      <c r="H559" s="31"/>
      <c r="I559" s="32"/>
      <c r="J559" s="122"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7"/>
      <c r="H560" s="31"/>
      <c r="I560" s="32"/>
      <c r="J560" s="122"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7"/>
      <c r="H561" s="31"/>
      <c r="I561" s="32"/>
      <c r="J561" s="122"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7"/>
      <c r="H562" s="31"/>
      <c r="I562" s="32"/>
      <c r="J562" s="122"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7"/>
      <c r="H563" s="31"/>
      <c r="I563" s="32"/>
      <c r="J563" s="122"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7"/>
      <c r="H564" s="31"/>
      <c r="I564" s="32"/>
      <c r="J564" s="122"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7"/>
      <c r="H565" s="31"/>
      <c r="I565" s="32"/>
      <c r="J565" s="122"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7"/>
      <c r="H566" s="31"/>
      <c r="I566" s="32"/>
      <c r="J566" s="122"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7"/>
      <c r="H567" s="31"/>
      <c r="I567" s="32"/>
      <c r="J567" s="122"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7"/>
      <c r="H568" s="31"/>
      <c r="I568" s="32"/>
      <c r="J568" s="122"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7"/>
      <c r="H569" s="31"/>
      <c r="I569" s="32"/>
      <c r="J569" s="122"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7"/>
      <c r="H570" s="31"/>
      <c r="I570" s="32"/>
      <c r="J570" s="122"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7"/>
      <c r="H571" s="31"/>
      <c r="I571" s="32"/>
      <c r="J571" s="122"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7"/>
      <c r="H572" s="31"/>
      <c r="I572" s="32"/>
      <c r="J572" s="122"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7"/>
      <c r="H573" s="31"/>
      <c r="I573" s="32"/>
      <c r="J573" s="122"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7"/>
      <c r="H574" s="31"/>
      <c r="I574" s="32"/>
      <c r="J574" s="122"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7"/>
      <c r="H575" s="31"/>
      <c r="I575" s="32"/>
      <c r="J575" s="122"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7"/>
      <c r="H576" s="31"/>
      <c r="I576" s="32"/>
      <c r="J576" s="122"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7"/>
      <c r="H577" s="31"/>
      <c r="I577" s="32"/>
      <c r="J577" s="122"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7"/>
      <c r="H578" s="31"/>
      <c r="I578" s="32"/>
      <c r="J578" s="122"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7"/>
      <c r="H579" s="31"/>
      <c r="I579" s="32"/>
      <c r="J579" s="122"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7"/>
      <c r="H580" s="31"/>
      <c r="I580" s="32"/>
      <c r="J580" s="122"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7"/>
      <c r="H581" s="31"/>
      <c r="I581" s="32"/>
      <c r="J581" s="122"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7"/>
      <c r="H582" s="31"/>
      <c r="I582" s="32"/>
      <c r="J582" s="122"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7"/>
      <c r="H583" s="31"/>
      <c r="I583" s="32"/>
      <c r="J583" s="122"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7"/>
      <c r="H584" s="31"/>
      <c r="I584" s="32"/>
      <c r="J584" s="122"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7"/>
      <c r="H585" s="31"/>
      <c r="I585" s="32"/>
      <c r="J585" s="122"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7"/>
      <c r="H586" s="31"/>
      <c r="I586" s="32"/>
      <c r="J586" s="122"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7"/>
      <c r="H587" s="31"/>
      <c r="I587" s="32"/>
      <c r="J587" s="122"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7"/>
      <c r="H588" s="31"/>
      <c r="I588" s="32"/>
      <c r="J588" s="122"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7"/>
      <c r="H589" s="31"/>
      <c r="I589" s="32"/>
      <c r="J589" s="122"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7"/>
      <c r="H590" s="31"/>
      <c r="I590" s="32"/>
      <c r="J590" s="122"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7"/>
      <c r="H591" s="31"/>
      <c r="I591" s="32"/>
      <c r="J591" s="122"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7"/>
      <c r="H592" s="31"/>
      <c r="I592" s="32"/>
      <c r="J592" s="122"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7"/>
      <c r="H593" s="31"/>
      <c r="I593" s="32"/>
      <c r="J593" s="122"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7"/>
      <c r="H594" s="31"/>
      <c r="I594" s="32"/>
      <c r="J594" s="122"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7"/>
      <c r="H595" s="31"/>
      <c r="I595" s="32"/>
      <c r="J595" s="122"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7"/>
      <c r="H596" s="31"/>
      <c r="I596" s="32"/>
      <c r="J596" s="122"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7"/>
      <c r="H597" s="31"/>
      <c r="I597" s="32"/>
      <c r="J597" s="122"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7"/>
      <c r="H598" s="31"/>
      <c r="I598" s="32"/>
      <c r="J598" s="122"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7"/>
      <c r="H599" s="31"/>
      <c r="I599" s="32"/>
      <c r="J599" s="122"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7"/>
      <c r="H600" s="31"/>
      <c r="I600" s="32"/>
      <c r="J600" s="122"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7"/>
      <c r="H601" s="31"/>
      <c r="I601" s="32"/>
      <c r="J601" s="122"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7"/>
      <c r="H602" s="31"/>
      <c r="I602" s="32"/>
      <c r="J602" s="122"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7"/>
      <c r="H603" s="31"/>
      <c r="I603" s="32"/>
      <c r="J603" s="122"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7"/>
      <c r="H604" s="31"/>
      <c r="I604" s="32"/>
      <c r="J604" s="122"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7"/>
      <c r="H605" s="31"/>
      <c r="I605" s="32"/>
      <c r="J605" s="122"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7"/>
      <c r="H606" s="31"/>
      <c r="I606" s="32"/>
      <c r="J606" s="122"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7"/>
      <c r="H607" s="31"/>
      <c r="I607" s="32"/>
      <c r="J607" s="122"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7"/>
      <c r="H608" s="31"/>
      <c r="I608" s="32"/>
      <c r="J608" s="122"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7"/>
      <c r="H609" s="31"/>
      <c r="I609" s="32"/>
      <c r="J609" s="122"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7"/>
      <c r="H610" s="31"/>
      <c r="I610" s="32"/>
      <c r="J610" s="122"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7"/>
      <c r="H611" s="31"/>
      <c r="I611" s="32"/>
      <c r="J611" s="122"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7"/>
      <c r="H612" s="31"/>
      <c r="I612" s="32"/>
      <c r="J612" s="122"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7"/>
      <c r="H613" s="31"/>
      <c r="I613" s="32"/>
      <c r="J613" s="122"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7"/>
      <c r="H614" s="31"/>
      <c r="I614" s="32"/>
      <c r="J614" s="122"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7"/>
      <c r="H615" s="31"/>
      <c r="I615" s="32"/>
      <c r="J615" s="122"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7"/>
      <c r="H616" s="31"/>
      <c r="I616" s="32"/>
      <c r="J616" s="122"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7"/>
      <c r="H617" s="31"/>
      <c r="I617" s="32"/>
      <c r="J617" s="122"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7"/>
      <c r="H618" s="31"/>
      <c r="I618" s="32"/>
      <c r="J618" s="122"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7"/>
      <c r="H619" s="31"/>
      <c r="I619" s="32"/>
      <c r="J619" s="122"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7"/>
      <c r="H620" s="31"/>
      <c r="I620" s="32"/>
      <c r="J620" s="122"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7"/>
      <c r="H621" s="31"/>
      <c r="I621" s="32"/>
      <c r="J621" s="122"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7"/>
      <c r="H622" s="31"/>
      <c r="I622" s="32"/>
      <c r="J622" s="122"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7"/>
      <c r="H623" s="31"/>
      <c r="I623" s="32"/>
      <c r="J623" s="122"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7"/>
      <c r="H624" s="31"/>
      <c r="I624" s="32"/>
      <c r="J624" s="122"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7"/>
      <c r="H625" s="31"/>
      <c r="I625" s="32"/>
      <c r="J625" s="122"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7"/>
      <c r="H626" s="31"/>
      <c r="I626" s="32"/>
      <c r="J626" s="122"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7"/>
      <c r="H627" s="31"/>
      <c r="I627" s="32"/>
      <c r="J627" s="122"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7"/>
      <c r="H628" s="31"/>
      <c r="I628" s="32"/>
      <c r="J628" s="122"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7"/>
      <c r="H629" s="31"/>
      <c r="I629" s="32"/>
      <c r="J629" s="122"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7"/>
      <c r="H630" s="31"/>
      <c r="I630" s="32"/>
      <c r="J630" s="122"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7"/>
      <c r="H631" s="31"/>
      <c r="I631" s="32"/>
      <c r="J631" s="122"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7"/>
      <c r="H632" s="31"/>
      <c r="I632" s="32"/>
      <c r="J632" s="122"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7"/>
      <c r="H633" s="31"/>
      <c r="I633" s="32"/>
      <c r="J633" s="122"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7"/>
      <c r="H634" s="31"/>
      <c r="I634" s="32"/>
      <c r="J634" s="122"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7"/>
      <c r="H635" s="31"/>
      <c r="I635" s="32"/>
      <c r="J635" s="122"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7"/>
      <c r="H636" s="31"/>
      <c r="I636" s="32"/>
      <c r="J636" s="122"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7"/>
      <c r="H637" s="31"/>
      <c r="I637" s="32"/>
      <c r="J637" s="122"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7"/>
      <c r="H638" s="31"/>
      <c r="I638" s="32"/>
      <c r="J638" s="122"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7"/>
      <c r="H639" s="31"/>
      <c r="I639" s="32"/>
      <c r="J639" s="122"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7"/>
      <c r="H640" s="31"/>
      <c r="I640" s="32"/>
      <c r="J640" s="122"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7"/>
      <c r="H641" s="31"/>
      <c r="I641" s="32"/>
      <c r="J641" s="122"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7"/>
      <c r="H642" s="31"/>
      <c r="I642" s="32"/>
      <c r="J642" s="122"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7"/>
      <c r="H643" s="31"/>
      <c r="I643" s="32"/>
      <c r="J643" s="122"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7"/>
      <c r="H644" s="31"/>
      <c r="I644" s="32"/>
      <c r="J644" s="122"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7"/>
      <c r="H645" s="31"/>
      <c r="I645" s="32"/>
      <c r="J645" s="122"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7"/>
      <c r="H646" s="31"/>
      <c r="I646" s="32"/>
      <c r="J646" s="122"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7"/>
      <c r="H647" s="31"/>
      <c r="I647" s="32"/>
      <c r="J647" s="122"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7"/>
      <c r="H648" s="31"/>
      <c r="I648" s="32"/>
      <c r="J648" s="122"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7"/>
      <c r="H649" s="31"/>
      <c r="I649" s="32"/>
      <c r="J649" s="122"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7"/>
      <c r="H650" s="31"/>
      <c r="I650" s="32"/>
      <c r="J650" s="122"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7"/>
      <c r="H651" s="31"/>
      <c r="I651" s="32"/>
      <c r="J651" s="122"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7"/>
      <c r="H652" s="31"/>
      <c r="I652" s="32"/>
      <c r="J652" s="122"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7"/>
      <c r="H653" s="31"/>
      <c r="I653" s="32"/>
      <c r="J653" s="122"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7"/>
      <c r="H654" s="31"/>
      <c r="I654" s="32"/>
      <c r="J654" s="122"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7"/>
      <c r="H655" s="31"/>
      <c r="I655" s="32"/>
      <c r="J655" s="122"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7"/>
      <c r="H656" s="31"/>
      <c r="I656" s="32"/>
      <c r="J656" s="122"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7"/>
      <c r="H657" s="31"/>
      <c r="I657" s="32"/>
      <c r="J657" s="122"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7"/>
      <c r="H658" s="31"/>
      <c r="I658" s="32"/>
      <c r="J658" s="122"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7"/>
      <c r="H659" s="31"/>
      <c r="I659" s="32"/>
      <c r="J659" s="122"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7"/>
      <c r="H660" s="31"/>
      <c r="I660" s="32"/>
      <c r="J660" s="122"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7"/>
      <c r="H661" s="31"/>
      <c r="I661" s="32"/>
      <c r="J661" s="122"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7"/>
      <c r="H662" s="31"/>
      <c r="I662" s="32"/>
      <c r="J662" s="122"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7"/>
      <c r="H663" s="31"/>
      <c r="I663" s="32"/>
      <c r="J663" s="122"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7"/>
      <c r="H664" s="31"/>
      <c r="I664" s="32"/>
      <c r="J664" s="122"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7"/>
      <c r="H665" s="31"/>
      <c r="I665" s="32"/>
      <c r="J665" s="122"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7"/>
      <c r="H666" s="31"/>
      <c r="I666" s="32"/>
      <c r="J666" s="122"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7"/>
      <c r="H667" s="31"/>
      <c r="I667" s="32"/>
      <c r="J667" s="122"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7"/>
      <c r="H668" s="31"/>
      <c r="I668" s="32"/>
      <c r="J668" s="122"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7"/>
      <c r="H669" s="31"/>
      <c r="I669" s="32"/>
      <c r="J669" s="122"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7"/>
      <c r="H670" s="31"/>
      <c r="I670" s="32"/>
      <c r="J670" s="122"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7"/>
      <c r="H671" s="31"/>
      <c r="I671" s="32"/>
      <c r="J671" s="122"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7"/>
      <c r="H672" s="31"/>
      <c r="I672" s="32"/>
      <c r="J672" s="122"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7"/>
      <c r="H673" s="31"/>
      <c r="I673" s="32"/>
      <c r="J673" s="122"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7"/>
      <c r="H674" s="31"/>
      <c r="I674" s="32"/>
      <c r="J674" s="122"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7"/>
      <c r="H675" s="31"/>
      <c r="I675" s="32"/>
      <c r="J675" s="122"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7"/>
      <c r="H676" s="31"/>
      <c r="I676" s="32"/>
      <c r="J676" s="122"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7"/>
      <c r="H677" s="31"/>
      <c r="I677" s="32"/>
      <c r="J677" s="122"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7"/>
      <c r="H678" s="31"/>
      <c r="I678" s="32"/>
      <c r="J678" s="122"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7"/>
      <c r="H679" s="31"/>
      <c r="I679" s="32"/>
      <c r="J679" s="122"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7"/>
      <c r="H680" s="31"/>
      <c r="I680" s="32"/>
      <c r="J680" s="122"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7"/>
      <c r="H681" s="31"/>
      <c r="I681" s="32"/>
      <c r="J681" s="122"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7"/>
      <c r="H682" s="31"/>
      <c r="I682" s="32"/>
      <c r="J682" s="122"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7"/>
      <c r="H683" s="31"/>
      <c r="I683" s="32"/>
      <c r="J683" s="122"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7"/>
      <c r="H684" s="31"/>
      <c r="I684" s="32"/>
      <c r="J684" s="122"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7"/>
      <c r="H685" s="31"/>
      <c r="I685" s="32"/>
      <c r="J685" s="122"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7"/>
      <c r="H686" s="31"/>
      <c r="I686" s="32"/>
      <c r="J686" s="122"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7"/>
      <c r="H687" s="31"/>
      <c r="I687" s="32"/>
      <c r="J687" s="122"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7"/>
      <c r="H688" s="31"/>
      <c r="I688" s="32"/>
      <c r="J688" s="122"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7"/>
      <c r="H689" s="31"/>
      <c r="I689" s="32"/>
      <c r="J689" s="122"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7"/>
      <c r="H690" s="31"/>
      <c r="I690" s="32"/>
      <c r="J690" s="122"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7"/>
      <c r="H691" s="31"/>
      <c r="I691" s="32"/>
      <c r="J691" s="122"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7"/>
      <c r="H692" s="31"/>
      <c r="I692" s="32"/>
      <c r="J692" s="122"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7"/>
      <c r="H693" s="31"/>
      <c r="I693" s="32"/>
      <c r="J693" s="122"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7"/>
      <c r="H694" s="31"/>
      <c r="I694" s="32"/>
      <c r="J694" s="122"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7"/>
      <c r="H695" s="31"/>
      <c r="I695" s="32"/>
      <c r="J695" s="122"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7"/>
      <c r="H696" s="31"/>
      <c r="I696" s="32"/>
      <c r="J696" s="122"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7"/>
      <c r="H697" s="31"/>
      <c r="I697" s="32"/>
      <c r="J697" s="122"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7"/>
      <c r="H698" s="31"/>
      <c r="I698" s="32"/>
      <c r="J698" s="122"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7"/>
      <c r="H699" s="31"/>
      <c r="I699" s="32"/>
      <c r="J699" s="122"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7"/>
      <c r="H700" s="31"/>
      <c r="I700" s="32"/>
      <c r="J700" s="122"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7"/>
      <c r="H701" s="31"/>
      <c r="I701" s="32"/>
      <c r="J701" s="122"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7"/>
      <c r="H702" s="31"/>
      <c r="I702" s="32"/>
      <c r="J702" s="122"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7"/>
      <c r="H703" s="31"/>
      <c r="I703" s="32"/>
      <c r="J703" s="122"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7"/>
      <c r="H704" s="31"/>
      <c r="I704" s="32"/>
      <c r="J704" s="122"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7"/>
      <c r="H705" s="31"/>
      <c r="I705" s="32"/>
      <c r="J705" s="122"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7"/>
      <c r="H706" s="31"/>
      <c r="I706" s="32"/>
      <c r="J706" s="122"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7"/>
      <c r="H707" s="31"/>
      <c r="I707" s="32"/>
      <c r="J707" s="122"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7"/>
      <c r="H708" s="31"/>
      <c r="I708" s="32"/>
      <c r="J708" s="122"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7"/>
      <c r="H709" s="31"/>
      <c r="I709" s="32"/>
      <c r="J709" s="122"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7"/>
      <c r="H710" s="31"/>
      <c r="I710" s="32"/>
      <c r="J710" s="122"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7"/>
      <c r="H711" s="31"/>
      <c r="I711" s="32"/>
      <c r="J711" s="122"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7"/>
      <c r="H712" s="31"/>
      <c r="I712" s="32"/>
      <c r="J712" s="122"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7"/>
      <c r="H713" s="31"/>
      <c r="I713" s="32"/>
      <c r="J713" s="122"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7"/>
      <c r="H714" s="31"/>
      <c r="I714" s="32"/>
      <c r="J714" s="122"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7"/>
      <c r="H715" s="31"/>
      <c r="I715" s="32"/>
      <c r="J715" s="122"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7"/>
      <c r="H716" s="31"/>
      <c r="I716" s="32"/>
      <c r="J716" s="122"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7"/>
      <c r="H717" s="31"/>
      <c r="I717" s="32"/>
      <c r="J717" s="122"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7"/>
      <c r="H718" s="31"/>
      <c r="I718" s="32"/>
      <c r="J718" s="122"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7"/>
      <c r="H719" s="31"/>
      <c r="I719" s="32"/>
      <c r="J719" s="122"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7"/>
      <c r="H720" s="31"/>
      <c r="I720" s="32"/>
      <c r="J720" s="122"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7"/>
      <c r="H721" s="31"/>
      <c r="I721" s="32"/>
      <c r="J721" s="122"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7"/>
      <c r="H722" s="31"/>
      <c r="I722" s="32"/>
      <c r="J722" s="122"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7"/>
      <c r="H723" s="31"/>
      <c r="I723" s="32"/>
      <c r="J723" s="122"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7"/>
      <c r="H724" s="31"/>
      <c r="I724" s="32"/>
      <c r="J724" s="122"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7"/>
      <c r="H725" s="31"/>
      <c r="I725" s="32"/>
      <c r="J725" s="122"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7"/>
      <c r="H726" s="31"/>
      <c r="I726" s="32"/>
      <c r="J726" s="122"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7"/>
      <c r="H727" s="31"/>
      <c r="I727" s="32"/>
      <c r="J727" s="122"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7"/>
      <c r="H728" s="31"/>
      <c r="I728" s="32"/>
      <c r="J728" s="122"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7"/>
      <c r="H729" s="31"/>
      <c r="I729" s="32"/>
      <c r="J729" s="122"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7"/>
      <c r="H730" s="31"/>
      <c r="I730" s="32"/>
      <c r="J730" s="122"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7"/>
      <c r="H731" s="31"/>
      <c r="I731" s="32"/>
      <c r="J731" s="122"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7"/>
      <c r="H732" s="31"/>
      <c r="I732" s="32"/>
      <c r="J732" s="122"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7"/>
      <c r="H733" s="31"/>
      <c r="I733" s="32"/>
      <c r="J733" s="122"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7"/>
      <c r="H734" s="31"/>
      <c r="I734" s="32"/>
      <c r="J734" s="122"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7"/>
      <c r="H735" s="31"/>
      <c r="I735" s="32"/>
      <c r="J735" s="122"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7"/>
      <c r="H736" s="31"/>
      <c r="I736" s="32"/>
      <c r="J736" s="122"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7"/>
      <c r="H737" s="31"/>
      <c r="I737" s="32"/>
      <c r="J737" s="122"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7"/>
      <c r="H738" s="31"/>
      <c r="I738" s="32"/>
      <c r="J738" s="122"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7"/>
      <c r="H739" s="31"/>
      <c r="I739" s="32"/>
      <c r="J739" s="122"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7"/>
      <c r="H740" s="31"/>
      <c r="I740" s="32"/>
      <c r="J740" s="122"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7"/>
      <c r="H741" s="31"/>
      <c r="I741" s="32"/>
      <c r="J741" s="122"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7"/>
      <c r="H742" s="31"/>
      <c r="I742" s="32"/>
      <c r="J742" s="122"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7"/>
      <c r="H743" s="31"/>
      <c r="I743" s="32"/>
      <c r="J743" s="122"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7"/>
      <c r="H744" s="31"/>
      <c r="I744" s="32"/>
      <c r="J744" s="122"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7"/>
      <c r="H745" s="31"/>
      <c r="I745" s="32"/>
      <c r="J745" s="122"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7"/>
      <c r="H746" s="31"/>
      <c r="I746" s="32"/>
      <c r="J746" s="122"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7"/>
      <c r="H747" s="31"/>
      <c r="I747" s="32"/>
      <c r="J747" s="122"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7"/>
      <c r="H748" s="31"/>
      <c r="I748" s="32"/>
      <c r="J748" s="122"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7"/>
      <c r="H749" s="31"/>
      <c r="I749" s="32"/>
      <c r="J749" s="122"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7"/>
      <c r="H750" s="31"/>
      <c r="I750" s="32"/>
      <c r="J750" s="122"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7"/>
      <c r="H751" s="31"/>
      <c r="I751" s="32"/>
      <c r="J751" s="122"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7"/>
      <c r="H752" s="31"/>
      <c r="I752" s="32"/>
      <c r="J752" s="122"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7"/>
      <c r="H753" s="31"/>
      <c r="I753" s="32"/>
      <c r="J753" s="122"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7"/>
      <c r="H754" s="31"/>
      <c r="I754" s="32"/>
      <c r="J754" s="122"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7"/>
      <c r="H755" s="31"/>
      <c r="I755" s="32"/>
      <c r="J755" s="122"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7"/>
      <c r="H756" s="31"/>
      <c r="I756" s="32"/>
      <c r="J756" s="122"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7"/>
      <c r="H757" s="31"/>
      <c r="I757" s="32"/>
      <c r="J757" s="122"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7"/>
      <c r="H758" s="31"/>
      <c r="I758" s="32"/>
      <c r="J758" s="122"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7"/>
      <c r="H759" s="31"/>
      <c r="I759" s="32"/>
      <c r="J759" s="122"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7"/>
      <c r="H760" s="31"/>
      <c r="I760" s="32"/>
      <c r="J760" s="122"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7"/>
      <c r="H761" s="31"/>
      <c r="I761" s="32"/>
      <c r="J761" s="122"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7"/>
      <c r="H762" s="31"/>
      <c r="I762" s="32"/>
      <c r="J762" s="122"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7"/>
      <c r="H763" s="31"/>
      <c r="I763" s="32"/>
      <c r="J763" s="122"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7"/>
      <c r="H764" s="31"/>
      <c r="I764" s="32"/>
      <c r="J764" s="122"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7"/>
      <c r="H765" s="31"/>
      <c r="I765" s="32"/>
      <c r="J765" s="122"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7"/>
      <c r="H766" s="31"/>
      <c r="I766" s="32"/>
      <c r="J766" s="122"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7"/>
      <c r="H767" s="31"/>
      <c r="I767" s="32"/>
      <c r="J767" s="122"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7"/>
      <c r="H768" s="31"/>
      <c r="I768" s="32"/>
      <c r="J768" s="122"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7"/>
      <c r="H769" s="31"/>
      <c r="I769" s="32"/>
      <c r="J769" s="122"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7"/>
      <c r="H770" s="31"/>
      <c r="I770" s="32"/>
      <c r="J770" s="122"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7"/>
      <c r="H771" s="31"/>
      <c r="I771" s="32"/>
      <c r="J771" s="122"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7"/>
      <c r="H772" s="31"/>
      <c r="I772" s="32"/>
      <c r="J772" s="122"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7"/>
      <c r="H773" s="31"/>
      <c r="I773" s="32"/>
      <c r="J773" s="122"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7"/>
      <c r="H774" s="31"/>
      <c r="I774" s="32"/>
      <c r="J774" s="122"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7"/>
      <c r="H775" s="31"/>
      <c r="I775" s="32"/>
      <c r="J775" s="122"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7"/>
      <c r="H776" s="31"/>
      <c r="I776" s="32"/>
      <c r="J776" s="122"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7"/>
      <c r="H777" s="31"/>
      <c r="I777" s="32"/>
      <c r="J777" s="122"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7"/>
      <c r="H778" s="31"/>
      <c r="I778" s="32"/>
      <c r="J778" s="122"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7"/>
      <c r="H779" s="31"/>
      <c r="I779" s="32"/>
      <c r="J779" s="122"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7"/>
      <c r="H780" s="31"/>
      <c r="I780" s="32"/>
      <c r="J780" s="122"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7"/>
      <c r="H781" s="31"/>
      <c r="I781" s="32"/>
      <c r="J781" s="122"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7"/>
      <c r="H782" s="31"/>
      <c r="I782" s="32"/>
      <c r="J782" s="122"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7"/>
      <c r="H783" s="31"/>
      <c r="I783" s="32"/>
      <c r="J783" s="122"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7"/>
      <c r="H784" s="31"/>
      <c r="I784" s="32"/>
      <c r="J784" s="122"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7"/>
      <c r="H785" s="31"/>
      <c r="I785" s="32"/>
      <c r="J785" s="122"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7"/>
      <c r="H786" s="31"/>
      <c r="I786" s="32"/>
      <c r="J786" s="122"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7"/>
      <c r="H787" s="31"/>
      <c r="I787" s="32"/>
      <c r="J787" s="122"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7"/>
      <c r="H788" s="31"/>
      <c r="I788" s="32"/>
      <c r="J788" s="122"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7"/>
      <c r="H789" s="31"/>
      <c r="I789" s="32"/>
      <c r="J789" s="122"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7"/>
      <c r="H790" s="31"/>
      <c r="I790" s="32"/>
      <c r="J790" s="122"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7"/>
      <c r="H791" s="31"/>
      <c r="I791" s="32"/>
      <c r="J791" s="122"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7"/>
      <c r="H792" s="31"/>
      <c r="I792" s="32"/>
      <c r="J792" s="122"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7"/>
      <c r="H793" s="31"/>
      <c r="I793" s="32"/>
      <c r="J793" s="122"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7"/>
      <c r="H794" s="31"/>
      <c r="I794" s="32"/>
      <c r="J794" s="122"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7"/>
      <c r="H795" s="31"/>
      <c r="I795" s="32"/>
      <c r="J795" s="122"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7"/>
      <c r="H796" s="31"/>
      <c r="I796" s="32"/>
      <c r="J796" s="122"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7"/>
      <c r="H797" s="31"/>
      <c r="I797" s="32"/>
      <c r="J797" s="122"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7"/>
      <c r="H798" s="31"/>
      <c r="I798" s="32"/>
      <c r="J798" s="122"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7"/>
      <c r="H799" s="31"/>
      <c r="I799" s="32"/>
      <c r="J799" s="122"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7"/>
      <c r="H800" s="31"/>
      <c r="I800" s="32"/>
      <c r="J800" s="122"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7"/>
      <c r="H801" s="31"/>
      <c r="I801" s="32"/>
      <c r="J801" s="122"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7"/>
      <c r="H802" s="31"/>
      <c r="I802" s="32"/>
      <c r="J802" s="122"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7"/>
      <c r="H803" s="31"/>
      <c r="I803" s="32"/>
      <c r="J803" s="122"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7"/>
      <c r="H804" s="31"/>
      <c r="I804" s="32"/>
      <c r="J804" s="122"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7"/>
      <c r="H805" s="31"/>
      <c r="I805" s="32"/>
      <c r="J805" s="122"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7"/>
      <c r="H806" s="31"/>
      <c r="I806" s="32"/>
      <c r="J806" s="122"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7"/>
      <c r="H807" s="31"/>
      <c r="I807" s="32"/>
      <c r="J807" s="122"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7"/>
      <c r="H808" s="31"/>
      <c r="I808" s="32"/>
      <c r="J808" s="122"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7"/>
      <c r="H809" s="31"/>
      <c r="I809" s="32"/>
      <c r="J809" s="122"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7"/>
      <c r="H810" s="31"/>
      <c r="I810" s="32"/>
      <c r="J810" s="122"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7"/>
      <c r="H811" s="31"/>
      <c r="I811" s="32"/>
      <c r="J811" s="122"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7"/>
      <c r="H812" s="31"/>
      <c r="I812" s="32"/>
      <c r="J812" s="122"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7"/>
      <c r="H813" s="31"/>
      <c r="I813" s="32"/>
      <c r="J813" s="122"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7"/>
      <c r="H814" s="31"/>
      <c r="I814" s="32"/>
      <c r="J814" s="122"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7"/>
      <c r="H815" s="31"/>
      <c r="I815" s="32"/>
      <c r="J815" s="122"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7"/>
      <c r="H816" s="31"/>
      <c r="I816" s="32"/>
      <c r="J816" s="122"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7"/>
      <c r="H817" s="31"/>
      <c r="I817" s="32"/>
      <c r="J817" s="122"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7"/>
      <c r="H818" s="31"/>
      <c r="I818" s="32"/>
      <c r="J818" s="122"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7"/>
      <c r="H819" s="31"/>
      <c r="I819" s="32"/>
      <c r="J819" s="122"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7"/>
      <c r="H820" s="31"/>
      <c r="I820" s="32"/>
      <c r="J820" s="122"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7"/>
      <c r="H821" s="31"/>
      <c r="I821" s="32"/>
      <c r="J821" s="122"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7"/>
      <c r="H822" s="31"/>
      <c r="I822" s="32"/>
      <c r="J822" s="122"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7"/>
      <c r="H823" s="31"/>
      <c r="I823" s="32"/>
      <c r="J823" s="122"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7"/>
      <c r="H824" s="31"/>
      <c r="I824" s="32"/>
      <c r="J824" s="122"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7"/>
      <c r="H825" s="31"/>
      <c r="I825" s="32"/>
      <c r="J825" s="122"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7"/>
      <c r="H826" s="31"/>
      <c r="I826" s="32"/>
      <c r="J826" s="122"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7"/>
      <c r="H827" s="31"/>
      <c r="I827" s="32"/>
      <c r="J827" s="122"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7"/>
      <c r="H828" s="31"/>
      <c r="I828" s="32"/>
      <c r="J828" s="122"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7"/>
      <c r="H829" s="31"/>
      <c r="I829" s="32"/>
      <c r="J829" s="122"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7"/>
      <c r="H830" s="31"/>
      <c r="I830" s="32"/>
      <c r="J830" s="122"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7"/>
      <c r="H831" s="31"/>
      <c r="I831" s="32"/>
      <c r="J831" s="122"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7"/>
      <c r="H832" s="31"/>
      <c r="I832" s="32"/>
      <c r="J832" s="122"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7"/>
      <c r="H833" s="31"/>
      <c r="I833" s="32"/>
      <c r="J833" s="122"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7"/>
      <c r="H834" s="31"/>
      <c r="I834" s="32"/>
      <c r="J834" s="122"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7"/>
      <c r="H835" s="31"/>
      <c r="I835" s="32"/>
      <c r="J835" s="122"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7"/>
      <c r="H836" s="31"/>
      <c r="I836" s="32"/>
      <c r="J836" s="122"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7"/>
      <c r="H837" s="31"/>
      <c r="I837" s="32"/>
      <c r="J837" s="122"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7"/>
      <c r="H838" s="31"/>
      <c r="I838" s="32"/>
      <c r="J838" s="122"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7"/>
      <c r="H839" s="31"/>
      <c r="I839" s="32"/>
      <c r="J839" s="122"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7"/>
      <c r="H840" s="31"/>
      <c r="I840" s="32"/>
      <c r="J840" s="122"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7"/>
      <c r="H841" s="31"/>
      <c r="I841" s="32"/>
      <c r="J841" s="122"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7"/>
      <c r="H842" s="31"/>
      <c r="I842" s="32"/>
      <c r="J842" s="122"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7"/>
      <c r="H843" s="31"/>
      <c r="I843" s="32"/>
      <c r="J843" s="122"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7"/>
      <c r="H844" s="31"/>
      <c r="I844" s="32"/>
      <c r="J844" s="122"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7"/>
      <c r="H845" s="31"/>
      <c r="I845" s="32"/>
      <c r="J845" s="122"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7"/>
      <c r="H846" s="31"/>
      <c r="I846" s="32"/>
      <c r="J846" s="122"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7"/>
      <c r="H847" s="31"/>
      <c r="I847" s="32"/>
      <c r="J847" s="122"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7"/>
      <c r="H848" s="31"/>
      <c r="I848" s="32"/>
      <c r="J848" s="122"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7"/>
      <c r="H849" s="31"/>
      <c r="I849" s="32"/>
      <c r="J849" s="122"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7"/>
      <c r="H850" s="31"/>
      <c r="I850" s="32"/>
      <c r="J850" s="122"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7"/>
      <c r="H851" s="31"/>
      <c r="I851" s="32"/>
      <c r="J851" s="122"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7"/>
      <c r="H852" s="31"/>
      <c r="I852" s="32"/>
      <c r="J852" s="122"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7"/>
      <c r="H853" s="31"/>
      <c r="I853" s="32"/>
      <c r="J853" s="122"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7"/>
      <c r="H854" s="31"/>
      <c r="I854" s="32"/>
      <c r="J854" s="122"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7"/>
      <c r="H855" s="31"/>
      <c r="I855" s="32"/>
      <c r="J855" s="122"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7"/>
      <c r="H856" s="31"/>
      <c r="I856" s="32"/>
      <c r="J856" s="122"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7"/>
      <c r="H857" s="31"/>
      <c r="I857" s="32"/>
      <c r="J857" s="122"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7"/>
      <c r="H858" s="31"/>
      <c r="I858" s="32"/>
      <c r="J858" s="122"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7"/>
      <c r="H859" s="31"/>
      <c r="I859" s="32"/>
      <c r="J859" s="122"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7"/>
      <c r="H860" s="31"/>
      <c r="I860" s="32"/>
      <c r="J860" s="122"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7"/>
      <c r="H861" s="31"/>
      <c r="I861" s="32"/>
      <c r="J861" s="122"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7"/>
      <c r="H862" s="31"/>
      <c r="I862" s="32"/>
      <c r="J862" s="122"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7"/>
      <c r="H863" s="31"/>
      <c r="I863" s="32"/>
      <c r="J863" s="122"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7"/>
      <c r="H864" s="31"/>
      <c r="I864" s="32"/>
      <c r="J864" s="122"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7"/>
      <c r="H865" s="31"/>
      <c r="I865" s="32"/>
      <c r="J865" s="122"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7"/>
      <c r="H866" s="31"/>
      <c r="I866" s="32"/>
      <c r="J866" s="122"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7"/>
      <c r="H867" s="31"/>
      <c r="I867" s="32"/>
      <c r="J867" s="122"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7"/>
      <c r="H868" s="31"/>
      <c r="I868" s="32"/>
      <c r="J868" s="122"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7"/>
      <c r="H869" s="31"/>
      <c r="I869" s="32"/>
      <c r="J869" s="122"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7"/>
      <c r="H870" s="31"/>
      <c r="I870" s="32"/>
      <c r="J870" s="122"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7"/>
      <c r="H871" s="31"/>
      <c r="I871" s="32"/>
      <c r="J871" s="122"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7"/>
      <c r="H872" s="31"/>
      <c r="I872" s="32"/>
      <c r="J872" s="122"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7"/>
      <c r="H873" s="31"/>
      <c r="I873" s="32"/>
      <c r="J873" s="122"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7"/>
      <c r="H874" s="31"/>
      <c r="I874" s="32"/>
      <c r="J874" s="122"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7"/>
      <c r="H875" s="31"/>
      <c r="I875" s="32"/>
      <c r="J875" s="122"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7"/>
      <c r="H876" s="31"/>
      <c r="I876" s="32"/>
      <c r="J876" s="122"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7"/>
      <c r="H877" s="31"/>
      <c r="I877" s="32"/>
      <c r="J877" s="122"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7"/>
      <c r="H878" s="31"/>
      <c r="I878" s="32"/>
      <c r="J878" s="122"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7"/>
      <c r="H879" s="31"/>
      <c r="I879" s="32"/>
      <c r="J879" s="122"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7"/>
      <c r="H880" s="31"/>
      <c r="I880" s="32"/>
      <c r="J880" s="122"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7"/>
      <c r="H881" s="31"/>
      <c r="I881" s="32"/>
      <c r="J881" s="122"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7"/>
      <c r="H882" s="31"/>
      <c r="I882" s="32"/>
      <c r="J882" s="122"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7"/>
      <c r="H883" s="31"/>
      <c r="I883" s="32"/>
      <c r="J883" s="122"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7"/>
      <c r="H884" s="31"/>
      <c r="I884" s="32"/>
      <c r="J884" s="122"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7"/>
      <c r="H885" s="31"/>
      <c r="I885" s="32"/>
      <c r="J885" s="122"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7"/>
      <c r="H886" s="31"/>
      <c r="I886" s="32"/>
      <c r="J886" s="122"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7"/>
      <c r="H887" s="31"/>
      <c r="I887" s="32"/>
      <c r="J887" s="122"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7"/>
      <c r="H888" s="31"/>
      <c r="I888" s="32"/>
      <c r="J888" s="122"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7"/>
      <c r="H889" s="31"/>
      <c r="I889" s="32"/>
      <c r="J889" s="122"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7"/>
      <c r="H890" s="31"/>
      <c r="I890" s="32"/>
      <c r="J890" s="122"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7"/>
      <c r="H891" s="31"/>
      <c r="I891" s="32"/>
      <c r="J891" s="122"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7"/>
      <c r="H892" s="31"/>
      <c r="I892" s="32"/>
      <c r="J892" s="122"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7"/>
      <c r="H893" s="31"/>
      <c r="I893" s="32"/>
      <c r="J893" s="122"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7"/>
      <c r="H894" s="31"/>
      <c r="I894" s="32"/>
      <c r="J894" s="122"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7"/>
      <c r="H895" s="31"/>
      <c r="I895" s="32"/>
      <c r="J895" s="122"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7"/>
      <c r="H896" s="31"/>
      <c r="I896" s="32"/>
      <c r="J896" s="122"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7"/>
      <c r="H897" s="31"/>
      <c r="I897" s="32"/>
      <c r="J897" s="122"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7"/>
      <c r="H898" s="31"/>
      <c r="I898" s="32"/>
      <c r="J898" s="122"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7"/>
      <c r="H899" s="31"/>
      <c r="I899" s="32"/>
      <c r="J899" s="122"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7"/>
      <c r="H900" s="31"/>
      <c r="I900" s="32"/>
      <c r="J900" s="122"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7"/>
      <c r="H901" s="31"/>
      <c r="I901" s="32"/>
      <c r="J901" s="122"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7"/>
      <c r="H902" s="31"/>
      <c r="I902" s="32"/>
      <c r="J902" s="122"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7"/>
      <c r="H903" s="31"/>
      <c r="I903" s="32"/>
      <c r="J903" s="122"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7"/>
      <c r="H904" s="31"/>
      <c r="I904" s="32"/>
      <c r="J904" s="122"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7"/>
      <c r="H905" s="31"/>
      <c r="I905" s="32"/>
      <c r="J905" s="122"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7"/>
      <c r="H906" s="31"/>
      <c r="I906" s="32"/>
      <c r="J906" s="122"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7"/>
      <c r="H907" s="31"/>
      <c r="I907" s="32"/>
      <c r="J907" s="122"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7"/>
      <c r="H908" s="31"/>
      <c r="I908" s="32"/>
      <c r="J908" s="122"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7"/>
      <c r="H909" s="31"/>
      <c r="I909" s="32"/>
      <c r="J909" s="122"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7"/>
      <c r="H910" s="31"/>
      <c r="I910" s="32"/>
      <c r="J910" s="122"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7"/>
      <c r="H911" s="31"/>
      <c r="I911" s="32"/>
      <c r="J911" s="122"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7"/>
      <c r="H912" s="31"/>
      <c r="I912" s="32"/>
      <c r="J912" s="122"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7"/>
      <c r="H913" s="31"/>
      <c r="I913" s="32"/>
      <c r="J913" s="122"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7"/>
      <c r="H914" s="31"/>
      <c r="I914" s="32"/>
      <c r="J914" s="122"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7"/>
      <c r="H915" s="31"/>
      <c r="I915" s="32"/>
      <c r="J915" s="122"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7"/>
      <c r="H916" s="31"/>
      <c r="I916" s="32"/>
      <c r="J916" s="122"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7"/>
      <c r="H917" s="31"/>
      <c r="I917" s="32"/>
      <c r="J917" s="122"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7"/>
      <c r="H918" s="31"/>
      <c r="I918" s="32"/>
      <c r="J918" s="122"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7"/>
      <c r="H919" s="31"/>
      <c r="I919" s="32"/>
      <c r="J919" s="122"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7"/>
      <c r="H920" s="31"/>
      <c r="I920" s="32"/>
      <c r="J920" s="122"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7"/>
      <c r="H921" s="31"/>
      <c r="I921" s="32"/>
      <c r="J921" s="122"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7"/>
      <c r="H922" s="31"/>
      <c r="I922" s="32"/>
      <c r="J922" s="122"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7"/>
      <c r="H923" s="31"/>
      <c r="I923" s="32"/>
      <c r="J923" s="122"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7"/>
      <c r="H924" s="31"/>
      <c r="I924" s="32"/>
      <c r="J924" s="122"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7"/>
      <c r="H925" s="31"/>
      <c r="I925" s="32"/>
      <c r="J925" s="122"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7"/>
      <c r="H926" s="31"/>
      <c r="I926" s="32"/>
      <c r="J926" s="122"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7"/>
      <c r="H927" s="31"/>
      <c r="I927" s="32"/>
      <c r="J927" s="122"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7"/>
      <c r="H928" s="31"/>
      <c r="I928" s="32"/>
      <c r="J928" s="122"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7"/>
      <c r="H929" s="31"/>
      <c r="I929" s="32"/>
      <c r="J929" s="122"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7"/>
      <c r="H930" s="31"/>
      <c r="I930" s="32"/>
      <c r="J930" s="122"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7"/>
      <c r="H931" s="31"/>
      <c r="I931" s="32"/>
      <c r="J931" s="122"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7"/>
      <c r="H932" s="31"/>
      <c r="I932" s="32"/>
      <c r="J932" s="122"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7"/>
      <c r="H933" s="31"/>
      <c r="I933" s="32"/>
      <c r="J933" s="122"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7"/>
      <c r="H934" s="31"/>
      <c r="I934" s="32"/>
      <c r="J934" s="122"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7"/>
      <c r="H935" s="31"/>
      <c r="I935" s="32"/>
      <c r="J935" s="122"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7"/>
      <c r="H936" s="31"/>
      <c r="I936" s="32"/>
      <c r="J936" s="122"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7"/>
      <c r="H937" s="31"/>
      <c r="I937" s="32"/>
      <c r="J937" s="122"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7"/>
      <c r="H938" s="31"/>
      <c r="I938" s="32"/>
      <c r="J938" s="122"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7"/>
      <c r="H939" s="31"/>
      <c r="I939" s="32"/>
      <c r="J939" s="122"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7"/>
      <c r="H940" s="31"/>
      <c r="I940" s="32"/>
      <c r="J940" s="122"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7"/>
      <c r="H941" s="31"/>
      <c r="I941" s="32"/>
      <c r="J941" s="122"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7"/>
      <c r="H942" s="31"/>
      <c r="I942" s="32"/>
      <c r="J942" s="122"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7"/>
      <c r="H943" s="31"/>
      <c r="I943" s="32"/>
      <c r="J943" s="122"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7"/>
      <c r="H944" s="31"/>
      <c r="I944" s="32"/>
      <c r="J944" s="122"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7"/>
      <c r="H945" s="31"/>
      <c r="I945" s="32"/>
      <c r="J945" s="122"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7"/>
      <c r="H946" s="31"/>
      <c r="I946" s="32"/>
      <c r="J946" s="122"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7"/>
      <c r="H947" s="31"/>
      <c r="I947" s="32"/>
      <c r="J947" s="122"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7"/>
      <c r="H948" s="31"/>
      <c r="I948" s="32"/>
      <c r="J948" s="122"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7"/>
      <c r="H949" s="31"/>
      <c r="I949" s="32"/>
      <c r="J949" s="122"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7"/>
      <c r="H950" s="31"/>
      <c r="I950" s="32"/>
      <c r="J950" s="122"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7"/>
      <c r="H951" s="31"/>
      <c r="I951" s="32"/>
      <c r="J951" s="122"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7"/>
      <c r="H952" s="31"/>
      <c r="I952" s="32"/>
      <c r="J952" s="122"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7"/>
      <c r="H953" s="31"/>
      <c r="I953" s="32"/>
      <c r="J953" s="122"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7"/>
      <c r="H954" s="31"/>
      <c r="I954" s="32"/>
      <c r="J954" s="122"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7"/>
      <c r="H955" s="31"/>
      <c r="I955" s="32"/>
      <c r="J955" s="122"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7"/>
      <c r="H956" s="31"/>
      <c r="I956" s="32"/>
      <c r="J956" s="122"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7"/>
      <c r="H957" s="31"/>
      <c r="I957" s="32"/>
      <c r="J957" s="122"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7"/>
      <c r="H958" s="31"/>
      <c r="I958" s="32"/>
      <c r="J958" s="122"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7"/>
      <c r="H959" s="31"/>
      <c r="I959" s="32"/>
      <c r="J959" s="122"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7"/>
      <c r="H960" s="31"/>
      <c r="I960" s="32"/>
      <c r="J960" s="122"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7"/>
      <c r="H961" s="31"/>
      <c r="I961" s="32"/>
      <c r="J961" s="122"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7"/>
      <c r="H962" s="31"/>
      <c r="I962" s="32"/>
      <c r="J962" s="122"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7"/>
      <c r="H963" s="31"/>
      <c r="I963" s="32"/>
      <c r="J963" s="122"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7"/>
      <c r="H964" s="31"/>
      <c r="I964" s="32"/>
      <c r="J964" s="122"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7"/>
      <c r="H965" s="31"/>
      <c r="I965" s="32"/>
      <c r="J965" s="122"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7"/>
      <c r="H966" s="31"/>
      <c r="I966" s="32"/>
      <c r="J966" s="122"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7"/>
      <c r="H967" s="31"/>
      <c r="I967" s="32"/>
      <c r="J967" s="122"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7"/>
      <c r="H968" s="31"/>
      <c r="I968" s="32"/>
      <c r="J968" s="122"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7"/>
      <c r="H969" s="31"/>
      <c r="I969" s="32"/>
      <c r="J969" s="122"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7"/>
      <c r="H970" s="31"/>
      <c r="I970" s="32"/>
      <c r="J970" s="122"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7"/>
      <c r="H971" s="31"/>
      <c r="I971" s="32"/>
      <c r="J971" s="122"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7"/>
      <c r="H972" s="31"/>
      <c r="I972" s="32"/>
      <c r="J972" s="122"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7"/>
      <c r="H973" s="31"/>
      <c r="I973" s="32"/>
      <c r="J973" s="122"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7"/>
      <c r="H974" s="31"/>
      <c r="I974" s="32"/>
      <c r="J974" s="122"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7"/>
      <c r="H975" s="31"/>
      <c r="I975" s="32"/>
      <c r="J975" s="122"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7"/>
      <c r="H976" s="31"/>
      <c r="I976" s="32"/>
      <c r="J976" s="122"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7"/>
      <c r="H977" s="31"/>
      <c r="I977" s="32"/>
      <c r="J977" s="122"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7"/>
      <c r="H978" s="31"/>
      <c r="I978" s="32"/>
      <c r="J978" s="122"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7"/>
      <c r="H979" s="31"/>
      <c r="I979" s="32"/>
      <c r="J979" s="122"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7"/>
      <c r="H980" s="31"/>
      <c r="I980" s="32"/>
      <c r="J980" s="122"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7"/>
      <c r="H981" s="31"/>
      <c r="I981" s="32"/>
      <c r="J981" s="122"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7"/>
      <c r="H982" s="31"/>
      <c r="I982" s="32"/>
      <c r="J982" s="122"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7"/>
      <c r="H983" s="31"/>
      <c r="I983" s="32"/>
      <c r="J983" s="122"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7"/>
      <c r="H984" s="31"/>
      <c r="I984" s="32"/>
      <c r="J984" s="122"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7"/>
      <c r="H985" s="31"/>
      <c r="I985" s="32"/>
      <c r="J985" s="122"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7"/>
      <c r="H986" s="31"/>
      <c r="I986" s="32"/>
      <c r="J986" s="122"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7"/>
      <c r="H987" s="31"/>
      <c r="I987" s="32"/>
      <c r="J987" s="122"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7"/>
      <c r="H988" s="31"/>
      <c r="I988" s="32"/>
      <c r="J988" s="122"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7"/>
      <c r="H989" s="31"/>
      <c r="I989" s="32"/>
      <c r="J989" s="122"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7"/>
      <c r="H990" s="31"/>
      <c r="I990" s="32"/>
      <c r="J990" s="122"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7"/>
      <c r="H991" s="31"/>
      <c r="I991" s="32"/>
      <c r="J991" s="122"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7"/>
      <c r="H992" s="31"/>
      <c r="I992" s="32"/>
      <c r="J992" s="122"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7"/>
      <c r="H993" s="31"/>
      <c r="I993" s="32"/>
      <c r="J993" s="122"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7"/>
      <c r="H994" s="31"/>
      <c r="I994" s="32"/>
      <c r="J994" s="122"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7"/>
      <c r="H995" s="31"/>
      <c r="I995" s="32"/>
      <c r="J995" s="122"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7"/>
      <c r="H996" s="31"/>
      <c r="I996" s="32"/>
      <c r="J996" s="122"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7"/>
      <c r="H997" s="31"/>
      <c r="I997" s="32"/>
      <c r="J997" s="122"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7"/>
      <c r="H998" s="31"/>
      <c r="I998" s="32"/>
      <c r="J998" s="122"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7"/>
      <c r="H999" s="31"/>
      <c r="I999" s="32"/>
      <c r="J999" s="122"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7"/>
      <c r="H1000" s="31"/>
      <c r="I1000" s="32"/>
      <c r="J1000" s="122"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7"/>
      <c r="H1001" s="31"/>
      <c r="I1001" s="32"/>
      <c r="J1001" s="122"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7"/>
      <c r="H1002" s="31"/>
      <c r="I1002" s="32"/>
      <c r="J1002" s="122"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7"/>
      <c r="H1003" s="31"/>
      <c r="I1003" s="32"/>
      <c r="J1003" s="122"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7"/>
      <c r="H1004" s="31"/>
      <c r="I1004" s="32"/>
      <c r="J1004" s="122"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7"/>
      <c r="H1005" s="31"/>
      <c r="I1005" s="32"/>
      <c r="J1005" s="122"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7"/>
      <c r="H1006" s="31"/>
      <c r="I1006" s="32"/>
      <c r="J1006" s="122"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7"/>
      <c r="H1007" s="31"/>
      <c r="I1007" s="32"/>
      <c r="J1007" s="122"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7"/>
      <c r="H1008" s="31"/>
      <c r="I1008" s="32"/>
      <c r="J1008" s="122"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7"/>
      <c r="H1009" s="31"/>
      <c r="I1009" s="32"/>
      <c r="J1009" s="122"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8"/>
      <c r="H1010" s="34"/>
      <c r="I1010" s="35"/>
      <c r="J1010" s="123"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25.1406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FRC</v>
      </c>
      <c r="J3" s="164" t="s">
        <v>247</v>
      </c>
      <c r="K3" s="4"/>
      <c r="L3" s="1"/>
      <c r="M3" s="1"/>
      <c r="O3" s="6" t="str">
        <f>Master!B6</f>
        <v>Public</v>
      </c>
      <c r="U3" s="1"/>
      <c r="V3" s="1"/>
      <c r="W3" s="1"/>
      <c r="X3" s="1"/>
      <c r="Y3" s="1"/>
      <c r="Z3" s="1"/>
    </row>
    <row r="4" spans="1:26" x14ac:dyDescent="0.25">
      <c r="A4" s="1"/>
      <c r="B4" s="2"/>
      <c r="C4" s="2"/>
      <c r="D4" s="4"/>
      <c r="E4" s="4"/>
      <c r="F4" s="4"/>
      <c r="G4" s="3"/>
      <c r="H4" s="4"/>
      <c r="I4" s="1"/>
      <c r="J4" s="165"/>
      <c r="K4" s="4"/>
      <c r="L4" s="1"/>
      <c r="M4" s="1"/>
      <c r="U4" s="1"/>
      <c r="V4" s="1"/>
      <c r="W4" s="1"/>
      <c r="X4" s="1"/>
      <c r="Y4" s="1"/>
      <c r="Z4" s="1"/>
    </row>
    <row r="5" spans="1:26" x14ac:dyDescent="0.25">
      <c r="A5" s="1"/>
      <c r="B5" s="2"/>
      <c r="C5" s="2"/>
      <c r="D5" s="4"/>
      <c r="E5" s="4"/>
      <c r="F5" s="4"/>
      <c r="G5" s="8" t="s">
        <v>246</v>
      </c>
      <c r="H5" s="4"/>
      <c r="I5" s="1"/>
      <c r="J5" s="165"/>
      <c r="K5" s="4"/>
      <c r="L5" s="1"/>
      <c r="M5" s="1"/>
      <c r="O5" s="6" t="str">
        <f>Master!B8</f>
        <v>Agreed</v>
      </c>
      <c r="U5" s="1"/>
      <c r="V5" s="1"/>
      <c r="W5" s="1"/>
      <c r="X5" s="1"/>
      <c r="Y5" s="1"/>
      <c r="Z5" s="1"/>
    </row>
    <row r="6" spans="1:26" x14ac:dyDescent="0.25">
      <c r="A6" s="1"/>
      <c r="B6" s="2"/>
      <c r="C6" s="2"/>
      <c r="D6" s="4"/>
      <c r="E6" s="4"/>
      <c r="F6" s="4"/>
      <c r="G6" s="59" t="s">
        <v>193</v>
      </c>
      <c r="H6" s="4"/>
      <c r="I6" s="1"/>
      <c r="J6" s="165"/>
      <c r="K6" s="4"/>
      <c r="L6" s="1"/>
      <c r="M6" s="1"/>
      <c r="O6" s="6" t="str">
        <f>Master!B9</f>
        <v>Disagreed</v>
      </c>
      <c r="U6" s="1"/>
      <c r="V6" s="1"/>
      <c r="W6" s="1"/>
      <c r="X6" s="1"/>
      <c r="Y6" s="1"/>
      <c r="Z6" s="1"/>
    </row>
    <row r="7" spans="1:26" x14ac:dyDescent="0.25">
      <c r="A7" s="1"/>
      <c r="B7" s="2"/>
      <c r="C7" s="2"/>
      <c r="D7" s="4"/>
      <c r="E7" s="4"/>
      <c r="F7" s="4"/>
      <c r="G7" s="3"/>
      <c r="H7" s="4"/>
      <c r="I7" s="1"/>
      <c r="J7" s="166"/>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0"/>
      <c r="I11" s="136"/>
      <c r="J11" s="124" t="str">
        <f>IF(AND(G11="",I11=""),"",IF(OR(G11="",I11=""),"Fill in columns G and I",IF(ISNUMBER(FIND("General comment",+G11)),"",IF(H11="","Column H should be filled in",""))))</f>
        <v/>
      </c>
      <c r="K11" s="37"/>
      <c r="L11" s="15"/>
      <c r="M11" s="1"/>
      <c r="N11" s="42">
        <v>1</v>
      </c>
      <c r="O11" s="85" t="s">
        <v>484</v>
      </c>
      <c r="P11" s="29" t="s">
        <v>207</v>
      </c>
      <c r="Q11" s="139"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5" t="str">
        <f t="shared" ref="J12:J75" si="3">IF(AND(G12="",I12=""),"",IF(OR(G12="",I12=""),"Fill in columns G and I",IF(ISNUMBER(FIND("General comment",+G12)),"",IF(H12="","Column H should be filled in",""))))</f>
        <v/>
      </c>
      <c r="K12" s="36"/>
      <c r="L12" s="18"/>
      <c r="M12" s="1"/>
      <c r="N12" s="42">
        <v>2</v>
      </c>
      <c r="O12" s="85"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5"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4" t="str">
        <f t="shared" si="2"/>
        <v/>
      </c>
      <c r="F14" s="104" t="str">
        <f t="shared" si="5"/>
        <v/>
      </c>
      <c r="G14" s="30"/>
      <c r="H14" s="31"/>
      <c r="I14" s="32"/>
      <c r="J14" s="125"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4" t="str">
        <f t="shared" si="2"/>
        <v/>
      </c>
      <c r="F15" s="104" t="str">
        <f t="shared" si="5"/>
        <v/>
      </c>
      <c r="G15" s="30"/>
      <c r="H15" s="31"/>
      <c r="I15" s="32"/>
      <c r="J15" s="125"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4" t="str">
        <f t="shared" si="2"/>
        <v/>
      </c>
      <c r="F16" s="104" t="str">
        <f t="shared" si="5"/>
        <v/>
      </c>
      <c r="G16" s="30"/>
      <c r="H16" s="31"/>
      <c r="I16" s="32"/>
      <c r="J16" s="125" t="str">
        <f t="shared" si="3"/>
        <v/>
      </c>
      <c r="K16" s="36"/>
      <c r="L16" s="18"/>
      <c r="M16" s="1"/>
      <c r="N16" s="42">
        <v>6</v>
      </c>
      <c r="O16" s="21" t="s">
        <v>446</v>
      </c>
      <c r="P16" s="29" t="s">
        <v>207</v>
      </c>
      <c r="Q16" s="29" t="s">
        <v>211</v>
      </c>
      <c r="R16" s="27"/>
      <c r="U16" s="1"/>
      <c r="V16" s="1"/>
      <c r="W16" s="1"/>
      <c r="X16" s="1"/>
      <c r="Y16" s="1"/>
      <c r="Z16" s="1"/>
    </row>
    <row r="17" spans="1:26" ht="27.6" x14ac:dyDescent="0.3">
      <c r="A17" s="1"/>
      <c r="B17" s="16" t="str">
        <f t="shared" si="0"/>
        <v/>
      </c>
      <c r="C17" s="17" t="str">
        <f t="shared" si="1"/>
        <v/>
      </c>
      <c r="D17" s="36" t="str">
        <f t="shared" si="4"/>
        <v/>
      </c>
      <c r="E17" s="104" t="str">
        <f t="shared" si="2"/>
        <v/>
      </c>
      <c r="F17" s="104" t="str">
        <f t="shared" si="5"/>
        <v/>
      </c>
      <c r="G17" s="30"/>
      <c r="H17" s="31"/>
      <c r="I17" s="32"/>
      <c r="J17" s="125" t="str">
        <f t="shared" si="3"/>
        <v/>
      </c>
      <c r="K17" s="36"/>
      <c r="L17" s="18"/>
      <c r="M17" s="1"/>
      <c r="N17" s="42">
        <v>7</v>
      </c>
      <c r="O17" s="21" t="s">
        <v>447</v>
      </c>
      <c r="P17" s="29" t="s">
        <v>207</v>
      </c>
      <c r="Q17" s="29" t="s">
        <v>212</v>
      </c>
      <c r="R17" s="27"/>
      <c r="U17" s="1"/>
      <c r="V17" s="1"/>
      <c r="W17" s="1"/>
      <c r="X17" s="1"/>
      <c r="Y17" s="1"/>
      <c r="Z17" s="1"/>
    </row>
    <row r="18" spans="1:26" ht="27.6" x14ac:dyDescent="0.3">
      <c r="A18" s="1"/>
      <c r="B18" s="16" t="str">
        <f t="shared" si="0"/>
        <v/>
      </c>
      <c r="C18" s="17" t="str">
        <f t="shared" si="1"/>
        <v/>
      </c>
      <c r="D18" s="36" t="str">
        <f t="shared" si="4"/>
        <v/>
      </c>
      <c r="E18" s="104" t="str">
        <f t="shared" si="2"/>
        <v/>
      </c>
      <c r="F18" s="104" t="str">
        <f t="shared" si="5"/>
        <v/>
      </c>
      <c r="G18" s="30"/>
      <c r="H18" s="31"/>
      <c r="I18" s="32"/>
      <c r="J18" s="125" t="str">
        <f t="shared" si="3"/>
        <v/>
      </c>
      <c r="K18" s="36"/>
      <c r="L18" s="18"/>
      <c r="M18" s="1"/>
      <c r="N18" s="42">
        <v>8</v>
      </c>
      <c r="O18" s="21" t="s">
        <v>448</v>
      </c>
      <c r="P18" s="29" t="s">
        <v>207</v>
      </c>
      <c r="Q18" s="29" t="s">
        <v>213</v>
      </c>
      <c r="R18" s="27"/>
      <c r="U18" s="1"/>
      <c r="V18" s="1"/>
      <c r="W18" s="1"/>
      <c r="X18" s="1"/>
      <c r="Y18" s="1"/>
      <c r="Z18" s="1"/>
    </row>
    <row r="19" spans="1:26" ht="41.45" x14ac:dyDescent="0.3">
      <c r="A19" s="1"/>
      <c r="B19" s="16" t="str">
        <f t="shared" si="0"/>
        <v/>
      </c>
      <c r="C19" s="17" t="str">
        <f t="shared" si="1"/>
        <v/>
      </c>
      <c r="D19" s="36" t="str">
        <f t="shared" si="4"/>
        <v/>
      </c>
      <c r="E19" s="104" t="str">
        <f t="shared" si="2"/>
        <v/>
      </c>
      <c r="F19" s="104" t="str">
        <f t="shared" si="5"/>
        <v/>
      </c>
      <c r="G19" s="30"/>
      <c r="H19" s="31"/>
      <c r="I19" s="32"/>
      <c r="J19" s="125" t="str">
        <f t="shared" si="3"/>
        <v/>
      </c>
      <c r="K19" s="36"/>
      <c r="L19" s="18"/>
      <c r="M19" s="1"/>
      <c r="N19" s="42">
        <v>9</v>
      </c>
      <c r="O19" s="21" t="s">
        <v>449</v>
      </c>
      <c r="P19" s="29" t="s">
        <v>207</v>
      </c>
      <c r="Q19" s="29" t="s">
        <v>214</v>
      </c>
      <c r="R19" s="27"/>
      <c r="U19" s="1"/>
      <c r="V19" s="1"/>
      <c r="W19" s="1"/>
      <c r="X19" s="1"/>
      <c r="Y19" s="1"/>
      <c r="Z19" s="1"/>
    </row>
    <row r="20" spans="1:26" ht="55.15" x14ac:dyDescent="0.3">
      <c r="A20" s="1"/>
      <c r="B20" s="16" t="str">
        <f t="shared" si="0"/>
        <v/>
      </c>
      <c r="C20" s="17" t="str">
        <f t="shared" si="1"/>
        <v/>
      </c>
      <c r="D20" s="36" t="str">
        <f t="shared" si="4"/>
        <v/>
      </c>
      <c r="E20" s="104" t="str">
        <f t="shared" si="2"/>
        <v/>
      </c>
      <c r="F20" s="104" t="str">
        <f t="shared" si="5"/>
        <v/>
      </c>
      <c r="G20" s="30"/>
      <c r="H20" s="31"/>
      <c r="I20" s="32"/>
      <c r="J20" s="125" t="str">
        <f t="shared" si="3"/>
        <v/>
      </c>
      <c r="K20" s="36"/>
      <c r="L20" s="18"/>
      <c r="M20" s="1"/>
      <c r="N20" s="42">
        <v>10</v>
      </c>
      <c r="O20" s="21" t="s">
        <v>450</v>
      </c>
      <c r="P20" s="29" t="s">
        <v>207</v>
      </c>
      <c r="Q20" s="29" t="s">
        <v>215</v>
      </c>
      <c r="R20" s="27"/>
      <c r="U20" s="1"/>
      <c r="V20" s="1"/>
      <c r="W20" s="1"/>
      <c r="X20" s="1"/>
      <c r="Y20" s="1"/>
      <c r="Z20" s="1"/>
    </row>
    <row r="21" spans="1:26" ht="41.45" x14ac:dyDescent="0.3">
      <c r="A21" s="1"/>
      <c r="B21" s="16" t="str">
        <f t="shared" si="0"/>
        <v/>
      </c>
      <c r="C21" s="17" t="str">
        <f t="shared" si="1"/>
        <v/>
      </c>
      <c r="D21" s="36" t="str">
        <f t="shared" si="4"/>
        <v/>
      </c>
      <c r="E21" s="104" t="str">
        <f t="shared" si="2"/>
        <v/>
      </c>
      <c r="F21" s="104" t="str">
        <f t="shared" si="5"/>
        <v/>
      </c>
      <c r="G21" s="30"/>
      <c r="H21" s="31"/>
      <c r="I21" s="32"/>
      <c r="J21" s="125" t="str">
        <f t="shared" si="3"/>
        <v/>
      </c>
      <c r="K21" s="36"/>
      <c r="L21" s="18"/>
      <c r="M21" s="1"/>
      <c r="N21" s="42">
        <v>11</v>
      </c>
      <c r="O21" s="21" t="s">
        <v>451</v>
      </c>
      <c r="P21" s="29" t="s">
        <v>207</v>
      </c>
      <c r="Q21" s="29" t="s">
        <v>216</v>
      </c>
      <c r="R21" s="27"/>
      <c r="U21" s="1"/>
      <c r="V21" s="1"/>
      <c r="W21" s="1"/>
      <c r="X21" s="1"/>
      <c r="Y21" s="1"/>
      <c r="Z21" s="1"/>
    </row>
    <row r="22" spans="1:26" ht="41.45" x14ac:dyDescent="0.3">
      <c r="A22" s="1"/>
      <c r="B22" s="16" t="str">
        <f t="shared" si="0"/>
        <v/>
      </c>
      <c r="C22" s="17" t="str">
        <f t="shared" si="1"/>
        <v/>
      </c>
      <c r="D22" s="36" t="str">
        <f t="shared" si="4"/>
        <v/>
      </c>
      <c r="E22" s="104" t="str">
        <f t="shared" si="2"/>
        <v/>
      </c>
      <c r="F22" s="104" t="str">
        <f t="shared" si="5"/>
        <v/>
      </c>
      <c r="G22" s="30"/>
      <c r="H22" s="31"/>
      <c r="I22" s="32"/>
      <c r="J22" s="125"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5"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5"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5" t="str">
        <f t="shared" si="3"/>
        <v/>
      </c>
      <c r="K25" s="36"/>
      <c r="L25" s="18"/>
      <c r="M25" s="1"/>
      <c r="N25" s="42">
        <v>15</v>
      </c>
      <c r="O25" s="86" t="s">
        <v>455</v>
      </c>
      <c r="P25" s="94"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5" t="str">
        <f t="shared" si="3"/>
        <v/>
      </c>
      <c r="K26" s="36"/>
      <c r="L26" s="18"/>
      <c r="M26" s="1"/>
      <c r="N26" s="42"/>
      <c r="O26" s="21" t="s">
        <v>456</v>
      </c>
      <c r="P26" s="94"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5" t="str">
        <f t="shared" si="3"/>
        <v/>
      </c>
      <c r="K27" s="36"/>
      <c r="L27" s="18"/>
      <c r="M27" s="1"/>
      <c r="N27" s="42"/>
      <c r="O27" s="21" t="s">
        <v>457</v>
      </c>
      <c r="P27" s="94"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5" t="str">
        <f t="shared" si="3"/>
        <v/>
      </c>
      <c r="K28" s="36"/>
      <c r="L28" s="18"/>
      <c r="M28" s="1"/>
      <c r="N28" s="42"/>
      <c r="O28" s="21" t="s">
        <v>458</v>
      </c>
      <c r="P28" s="94"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5" t="str">
        <f t="shared" si="3"/>
        <v/>
      </c>
      <c r="K29" s="36"/>
      <c r="L29" s="18"/>
      <c r="M29" s="1"/>
      <c r="N29" s="42"/>
      <c r="O29" s="21" t="s">
        <v>459</v>
      </c>
      <c r="P29" s="94"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5" t="str">
        <f t="shared" si="3"/>
        <v/>
      </c>
      <c r="K30" s="36"/>
      <c r="L30" s="18"/>
      <c r="M30" s="1"/>
      <c r="N30" s="42"/>
      <c r="O30" s="21" t="s">
        <v>460</v>
      </c>
      <c r="P30" s="94"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5" t="str">
        <f t="shared" si="3"/>
        <v/>
      </c>
      <c r="K31" s="36"/>
      <c r="L31" s="18"/>
      <c r="M31" s="1"/>
      <c r="N31" s="42"/>
      <c r="O31" s="21" t="s">
        <v>461</v>
      </c>
      <c r="P31" s="94"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5" t="str">
        <f t="shared" si="3"/>
        <v/>
      </c>
      <c r="K32" s="36"/>
      <c r="L32" s="18"/>
      <c r="M32" s="1"/>
      <c r="N32" s="42"/>
      <c r="O32" s="21" t="s">
        <v>462</v>
      </c>
      <c r="P32" s="94"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5" t="str">
        <f t="shared" si="3"/>
        <v/>
      </c>
      <c r="K33" s="36"/>
      <c r="L33" s="18"/>
      <c r="M33" s="1"/>
      <c r="N33" s="42"/>
      <c r="O33" s="21" t="s">
        <v>463</v>
      </c>
      <c r="P33" s="94"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5" t="str">
        <f t="shared" si="3"/>
        <v/>
      </c>
      <c r="K34" s="36"/>
      <c r="L34" s="18"/>
      <c r="M34" s="1"/>
      <c r="N34" s="42"/>
      <c r="O34" s="86" t="s">
        <v>476</v>
      </c>
      <c r="P34" s="94" t="s">
        <v>207</v>
      </c>
      <c r="Q34" s="94"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5"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5"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5"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5"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5"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5"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5"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5"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5"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5"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5"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5"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5"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5"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5"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5"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5"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5"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5"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5"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5"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5"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5"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5"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5"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5"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5"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5"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5"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5"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5"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5"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5"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5"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5"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5"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5"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5"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5"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5"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5"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5"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5"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5"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5"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5"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5"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5"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5"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5"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5"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5"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5"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5"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5"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5"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5"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5"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5"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5"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5"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5"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5"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5"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5"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5"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5"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5"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5"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5"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5"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5"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5"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5"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5"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5"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5"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5"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5"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5"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5"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5"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5"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5"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5"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5"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5"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5"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5"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5"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5"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5"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5"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5"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5"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5"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5"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5"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5"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5"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5"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5"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5"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5"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5"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5"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5"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5"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5"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5"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5"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5"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5"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5"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5"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5"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5"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5"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5"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5"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5"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5"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5"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5"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5"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5"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5"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5"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5"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5"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5"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5"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5"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5"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5"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5"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5"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5"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5"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5"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5"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5"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5"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5"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5"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5"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5"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5"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5"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5"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5"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5"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5"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5"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5"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5"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5"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5"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5"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5"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5"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5"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5"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5"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5"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5"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5"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5"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5"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5"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5"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5"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5"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5"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5"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5"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5"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5"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5"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5"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5"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5"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5"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5"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5"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5"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5"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5"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5"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5"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5"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5"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5"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5"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5"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5"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5"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5"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5"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5"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5"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5"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5"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5"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5"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5"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5"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5"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5"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5"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5"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5"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5"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5"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5"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5"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5"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5"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5"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5"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5"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5"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5"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5"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5"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5"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5"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5"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5"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5"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5"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5"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5"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5"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5"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5"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5"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5"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5"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5"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5"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5"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5"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5"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5"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5"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5"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5"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5"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5"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5"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5"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5"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5"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5"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5"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5"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5"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5"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5"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5"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5"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5"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5"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5"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5"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5"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5"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5"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5"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5"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5"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5"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5"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5"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5"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5"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5"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5"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5"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5"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5"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5"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5"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5"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5"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5"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5"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5"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5"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5"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5"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5"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5"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5"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5"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5"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5"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5"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5"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5"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5"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5"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5"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5"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5"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5"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5"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5"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5"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5"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5"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5"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5"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5"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5"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5"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5"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5"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5"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5"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5"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5"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5"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5"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5"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5"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5"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5"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5"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5"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5"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5"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5"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5"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5"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5"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5"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5"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5"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5"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5"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5"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5"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5"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5"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5"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5"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5"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5"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5"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5"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5"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5"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5"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5"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5"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5"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5"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5"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5"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5"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5"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5"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5"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5"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5"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5"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5"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5"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5"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5"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5"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5"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5"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5"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5"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5"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5"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5"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5"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5"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5"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5"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5"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5"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5"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5"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5"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5"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5"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5"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5"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5"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5"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5"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5"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5"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5"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5"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5"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5"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5"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5"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5"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5"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5"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5"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5"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5"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5"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5"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5"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5"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5"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5"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5"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5"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5"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5"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5"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5"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5"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5"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5"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5"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5"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5"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5"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5"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5"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5"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5"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5"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5"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5"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5"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5"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5"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5"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5"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5"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5"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5"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5"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5"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5"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5"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5"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5"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5"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5"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5"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5"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5"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5"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5"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5"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5"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5"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5"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5"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5"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5"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5"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5"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5"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5"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5"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5"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5"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5"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5"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5"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5"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5"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5"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5"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5"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5"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5"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5"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5"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5"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5"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5"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5"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5"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5"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5"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5"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5"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5"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5"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5"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5"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5"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5"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5"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5"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5"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5"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5"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5"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5"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5"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5"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5"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5"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5"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5"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5"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5"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5"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5"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5"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5"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5"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5"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5"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5"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5"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5"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5"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5"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5"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5"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5"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5"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5"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5"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5"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5"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5"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5"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5"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5"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5"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5"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5"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5"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5"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5"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5"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5"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5"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5"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5"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5"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5"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5"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5"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5"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5"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5"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5"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5"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5"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5"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5"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5"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5"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5"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5"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5"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5"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5"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5"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5"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5"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5"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5"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5"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5"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5"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5"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5"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5"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5"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5"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5"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5"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5"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5"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5"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5"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5"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5"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5"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5"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5"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5"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5"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5"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5"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5"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5"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5"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5"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5"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5"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5"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5"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5"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5"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5"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5"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5"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5"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5"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5"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5"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5"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5"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5"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5"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5"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5"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5"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5"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5"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5"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5"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5"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5"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5"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5"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5"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5"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5"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5"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5"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5"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5"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5"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5"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5"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5"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5"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5"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5"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5"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5"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5"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5"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5"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5"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5"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5"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5"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5"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5"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5"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5"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5"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5"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5"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5"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5"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5"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5"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5"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5"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5"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5"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5"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5"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5"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5"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5"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5"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5"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5"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5"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5"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5"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5"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5"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5"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5"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5"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5"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5"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5"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5"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5"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5"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5"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5"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5"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5"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5"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5"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5"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5"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5"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5"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5"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5"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5"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5"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5"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5"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5"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5"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5"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5"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5"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5"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5"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5"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5"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5"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5"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5"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5"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5"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5"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5"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5"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5"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5"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5"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5"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5"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5"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5"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5"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5"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5"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5"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5"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5"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5"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5"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5"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5"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5"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5"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5"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5"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5"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5"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5"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5"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5"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5"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5"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5"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5"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5"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5"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5"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5"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5"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5"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5"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5"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5"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5"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5"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5"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5"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5"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5"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5"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5"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5"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5"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5"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5"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5"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5"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5"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5"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5"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5"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5"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5"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5"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5"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5"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5"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5"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5"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5"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5"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5"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5"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5"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5"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5"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5"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5"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5"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5"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5"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5"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5"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5"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5"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5"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5"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5"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5"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5"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5"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5"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5"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5"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5"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5"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5"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5"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5"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5"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5"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5"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5"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5"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5"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5"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5"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5"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5"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5"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5"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5"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5"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5"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5"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5"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5"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5"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5"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5"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5"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5"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5"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5"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5"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5"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5"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5"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5"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5"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5"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5"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5"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5"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5"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5"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5"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5"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5"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5"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5"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5"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5"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5"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5"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5"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5"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5"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5"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5"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5"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5"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5"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5"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5"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5"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5"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5"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5"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5"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5"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5"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5"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5"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5"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5"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5"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5"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5"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5"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5"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5"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5"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5"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5"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5"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5"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5"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5"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5"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5"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5"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5"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5"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5"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5"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5"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5"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5"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5"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5"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5"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5"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5"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5"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5"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5"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5"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5"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5"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5"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5"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5"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5"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5"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5"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5"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5"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5"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5"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5"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5"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5"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5"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5"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5"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5"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5"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5"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5"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5"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5"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5"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5"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5"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5"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5"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5"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5"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5"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5"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5"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5"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5"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5"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5"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5"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5"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5"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5"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5"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5"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5"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5"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5"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5"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5"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5"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5"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5"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5"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5"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5"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5"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5"/>
      <c r="I1005" s="32"/>
      <c r="J1005" s="125"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5"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5"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5"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5"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6"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08.14062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FRC</v>
      </c>
      <c r="J3" s="164" t="s">
        <v>247</v>
      </c>
      <c r="K3" s="4"/>
      <c r="L3" s="1"/>
      <c r="M3" s="1"/>
      <c r="O3" s="6" t="str">
        <f>Master!B6</f>
        <v>Public</v>
      </c>
      <c r="T3" s="1"/>
      <c r="U3" s="1"/>
      <c r="V3" s="1"/>
      <c r="W3" s="1"/>
      <c r="X3" s="1"/>
      <c r="Y3" s="1"/>
      <c r="Z3" s="1"/>
    </row>
    <row r="4" spans="1:26" x14ac:dyDescent="0.25">
      <c r="A4" s="1"/>
      <c r="B4" s="2"/>
      <c r="C4" s="2"/>
      <c r="D4" s="4"/>
      <c r="E4" s="4"/>
      <c r="F4" s="4"/>
      <c r="G4" s="3"/>
      <c r="H4" s="4"/>
      <c r="I4" s="1"/>
      <c r="J4" s="165"/>
      <c r="K4" s="4"/>
      <c r="L4" s="1"/>
      <c r="M4" s="1"/>
      <c r="T4" s="1"/>
      <c r="U4" s="1"/>
      <c r="V4" s="1"/>
      <c r="W4" s="1"/>
      <c r="X4" s="1"/>
      <c r="Y4" s="1"/>
      <c r="Z4" s="1"/>
    </row>
    <row r="5" spans="1:26" x14ac:dyDescent="0.25">
      <c r="A5" s="1"/>
      <c r="B5" s="2"/>
      <c r="C5" s="2"/>
      <c r="D5" s="4"/>
      <c r="E5" s="4"/>
      <c r="F5" s="4"/>
      <c r="G5" s="8" t="s">
        <v>246</v>
      </c>
      <c r="H5" s="4"/>
      <c r="I5" s="1"/>
      <c r="J5" s="165"/>
      <c r="K5" s="4"/>
      <c r="L5" s="1"/>
      <c r="M5" s="1"/>
      <c r="O5" s="6" t="str">
        <f>Master!B8</f>
        <v>Agreed</v>
      </c>
      <c r="T5" s="1"/>
      <c r="U5" s="1"/>
      <c r="V5" s="1"/>
      <c r="W5" s="1"/>
      <c r="X5" s="1"/>
      <c r="Y5" s="1"/>
      <c r="Z5" s="1"/>
    </row>
    <row r="6" spans="1:26" x14ac:dyDescent="0.25">
      <c r="A6" s="1"/>
      <c r="B6" s="2"/>
      <c r="C6" s="2"/>
      <c r="D6" s="4"/>
      <c r="E6" s="4"/>
      <c r="F6" s="4"/>
      <c r="G6" s="59" t="s">
        <v>193</v>
      </c>
      <c r="H6" s="4"/>
      <c r="I6" s="1"/>
      <c r="J6" s="165"/>
      <c r="K6" s="4"/>
      <c r="L6" s="1"/>
      <c r="M6" s="1"/>
      <c r="O6" s="6" t="str">
        <f>Master!B9</f>
        <v>Disagreed</v>
      </c>
      <c r="T6" s="1"/>
      <c r="U6" s="1"/>
      <c r="V6" s="1"/>
      <c r="W6" s="1"/>
      <c r="X6" s="1"/>
      <c r="Y6" s="1"/>
      <c r="Z6" s="1"/>
    </row>
    <row r="7" spans="1:26" x14ac:dyDescent="0.25">
      <c r="A7" s="1"/>
      <c r="B7" s="2"/>
      <c r="C7" s="2"/>
      <c r="D7" s="4"/>
      <c r="E7" s="4"/>
      <c r="F7" s="4"/>
      <c r="G7" s="3"/>
      <c r="H7" s="4"/>
      <c r="I7" s="1"/>
      <c r="J7" s="166"/>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7" t="str">
        <f>IF(C11="","","Pillar 2")</f>
        <v/>
      </c>
      <c r="E11" s="107" t="str">
        <f>IF(ISERROR(VLOOKUP(G11,$O$11:$Q$1000,2,FALSE)),"",VLOOKUP(G11,$O$11:$Q$1000,2,FALSE))</f>
        <v/>
      </c>
      <c r="F11" s="91" t="str">
        <f>IF(ISERROR(VLOOKUP(G11,$O$11:$Q$1000,3,FALSE)),"",VLOOKUP(G11,$O$11:$Q$1000,3,FALSE))</f>
        <v/>
      </c>
      <c r="G11" s="148"/>
      <c r="H11" s="90"/>
      <c r="I11" s="142"/>
      <c r="J11" s="44" t="str">
        <f>IF(AND(G11="",I11=""),"",IF(OR(G11="",I11=""),"Fill in columns G and I",IF(ISNUMBER(FIND("General comment",+G11)),"",IF(H11="","Column H should be filled in",""))))</f>
        <v/>
      </c>
      <c r="K11" s="37"/>
      <c r="L11" s="15"/>
      <c r="M11" s="1"/>
      <c r="N11" s="41">
        <v>1</v>
      </c>
      <c r="O11" s="141" t="s">
        <v>484</v>
      </c>
      <c r="P11" s="29" t="s">
        <v>204</v>
      </c>
      <c r="Q11" s="10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116" t="str">
        <f>IF(ISERROR(VLOOKUP(G12,$O$11:$Q$1000,3,FALSE)),"",VLOOKUP(G12,$O$11:$Q$1000,3,FALSE))</f>
        <v/>
      </c>
      <c r="G12" s="115"/>
      <c r="H12" s="31"/>
      <c r="I12" s="32"/>
      <c r="J12" s="39" t="str">
        <f t="shared" ref="J12:J75" si="4">IF(AND(G12="",I12=""),"",IF(OR(G12="",I12=""),"Fill in columns G and I",IF(ISNUMBER(FIND("General comment",+G12)),"",IF(H12="","Column H should be filled in",""))))</f>
        <v/>
      </c>
      <c r="K12" s="36"/>
      <c r="L12" s="18"/>
      <c r="M12" s="1"/>
      <c r="N12" s="42">
        <v>2</v>
      </c>
      <c r="O12" s="27" t="s">
        <v>426</v>
      </c>
      <c r="P12" s="29" t="s">
        <v>204</v>
      </c>
      <c r="Q12" s="84" t="s">
        <v>486</v>
      </c>
      <c r="S12" s="27"/>
      <c r="T12" s="1"/>
      <c r="U12" s="1"/>
      <c r="V12" s="1"/>
      <c r="W12" s="1"/>
      <c r="X12" s="1"/>
      <c r="Y12" s="1"/>
      <c r="Z12" s="1"/>
    </row>
    <row r="13" spans="1:26" ht="28.5" x14ac:dyDescent="0.25">
      <c r="A13" s="1"/>
      <c r="B13" s="16" t="str">
        <f t="shared" si="0"/>
        <v/>
      </c>
      <c r="C13" s="17" t="str">
        <f t="shared" si="1"/>
        <v/>
      </c>
      <c r="D13" s="108" t="str">
        <f t="shared" si="2"/>
        <v/>
      </c>
      <c r="E13" s="108" t="str">
        <f t="shared" si="3"/>
        <v/>
      </c>
      <c r="F13" s="116" t="str">
        <f t="shared" ref="F13:F76" si="5">IF(ISERROR(VLOOKUP(G13,$O$11:$Q$1000,3,FALSE)),"",VLOOKUP(G13,$O$11:$Q$1000,3,FALSE))</f>
        <v/>
      </c>
      <c r="G13" s="30"/>
      <c r="H13" s="31"/>
      <c r="I13" s="32"/>
      <c r="J13" s="39" t="str">
        <f t="shared" si="4"/>
        <v/>
      </c>
      <c r="K13" s="36"/>
      <c r="L13" s="18"/>
      <c r="M13" s="1"/>
      <c r="N13" s="42">
        <v>3</v>
      </c>
      <c r="O13" s="21" t="s">
        <v>86</v>
      </c>
      <c r="P13" s="29" t="s">
        <v>204</v>
      </c>
      <c r="Q13" s="84" t="s">
        <v>208</v>
      </c>
      <c r="S13" s="27"/>
      <c r="T13" s="1"/>
      <c r="U13" s="1"/>
      <c r="V13" s="1"/>
      <c r="W13" s="1"/>
      <c r="X13" s="1"/>
      <c r="Y13" s="1"/>
      <c r="Z13" s="1"/>
    </row>
    <row r="14" spans="1:26" ht="28.5" x14ac:dyDescent="0.25">
      <c r="A14" s="1"/>
      <c r="B14" s="16" t="str">
        <f t="shared" si="0"/>
        <v/>
      </c>
      <c r="C14" s="17" t="str">
        <f t="shared" si="1"/>
        <v/>
      </c>
      <c r="D14" s="108" t="str">
        <f t="shared" si="2"/>
        <v/>
      </c>
      <c r="E14" s="108" t="str">
        <f t="shared" si="3"/>
        <v/>
      </c>
      <c r="F14" s="116" t="str">
        <f t="shared" si="5"/>
        <v/>
      </c>
      <c r="G14" s="30"/>
      <c r="H14" s="31"/>
      <c r="I14" s="32"/>
      <c r="J14" s="39" t="str">
        <f t="shared" si="4"/>
        <v/>
      </c>
      <c r="K14" s="36"/>
      <c r="L14" s="18"/>
      <c r="M14" s="1"/>
      <c r="N14" s="42">
        <v>4</v>
      </c>
      <c r="O14" s="21" t="s">
        <v>87</v>
      </c>
      <c r="P14" s="29" t="s">
        <v>204</v>
      </c>
      <c r="Q14" s="84" t="s">
        <v>209</v>
      </c>
      <c r="S14" s="27"/>
      <c r="T14" s="1"/>
      <c r="U14" s="1"/>
      <c r="V14" s="1"/>
      <c r="W14" s="1"/>
      <c r="X14" s="1"/>
      <c r="Y14" s="1"/>
      <c r="Z14" s="1"/>
    </row>
    <row r="15" spans="1:26" ht="28.5" x14ac:dyDescent="0.25">
      <c r="A15" s="1"/>
      <c r="B15" s="16" t="str">
        <f t="shared" si="0"/>
        <v/>
      </c>
      <c r="C15" s="17" t="str">
        <f t="shared" si="1"/>
        <v/>
      </c>
      <c r="D15" s="108" t="str">
        <f t="shared" si="2"/>
        <v/>
      </c>
      <c r="E15" s="108" t="str">
        <f t="shared" si="3"/>
        <v/>
      </c>
      <c r="F15" s="116" t="str">
        <f t="shared" si="5"/>
        <v/>
      </c>
      <c r="G15" s="30"/>
      <c r="H15" s="31"/>
      <c r="I15" s="32"/>
      <c r="J15" s="39" t="str">
        <f t="shared" si="4"/>
        <v/>
      </c>
      <c r="K15" s="36"/>
      <c r="L15" s="18"/>
      <c r="M15" s="1"/>
      <c r="N15" s="42">
        <v>5</v>
      </c>
      <c r="O15" s="21" t="s">
        <v>88</v>
      </c>
      <c r="P15" s="29" t="s">
        <v>204</v>
      </c>
      <c r="Q15" s="84" t="s">
        <v>210</v>
      </c>
      <c r="S15" s="27"/>
      <c r="T15" s="1"/>
      <c r="U15" s="1"/>
      <c r="V15" s="1"/>
      <c r="W15" s="1"/>
      <c r="X15" s="1"/>
      <c r="Y15" s="1"/>
      <c r="Z15" s="1"/>
    </row>
    <row r="16" spans="1:26" ht="33.75" customHeight="1" x14ac:dyDescent="0.3">
      <c r="A16" s="1"/>
      <c r="B16" s="16" t="str">
        <f t="shared" si="0"/>
        <v/>
      </c>
      <c r="C16" s="17" t="str">
        <f t="shared" si="1"/>
        <v/>
      </c>
      <c r="D16" s="108" t="str">
        <f t="shared" si="2"/>
        <v/>
      </c>
      <c r="E16" s="108" t="str">
        <f t="shared" si="3"/>
        <v/>
      </c>
      <c r="F16" s="116" t="str">
        <f t="shared" si="5"/>
        <v/>
      </c>
      <c r="G16" s="30"/>
      <c r="H16" s="31"/>
      <c r="I16" s="32"/>
      <c r="J16" s="39" t="str">
        <f t="shared" si="4"/>
        <v/>
      </c>
      <c r="K16" s="36"/>
      <c r="L16" s="18"/>
      <c r="M16" s="1"/>
      <c r="N16" s="42">
        <v>6</v>
      </c>
      <c r="O16" s="21" t="s">
        <v>89</v>
      </c>
      <c r="P16" s="29" t="s">
        <v>204</v>
      </c>
      <c r="Q16" s="84" t="s">
        <v>211</v>
      </c>
      <c r="S16" s="27"/>
      <c r="T16" s="1"/>
      <c r="U16" s="1"/>
      <c r="V16" s="1"/>
      <c r="W16" s="1"/>
      <c r="X16" s="1"/>
      <c r="Y16" s="1"/>
      <c r="Z16" s="1"/>
    </row>
    <row r="17" spans="1:26" ht="41.45" x14ac:dyDescent="0.3">
      <c r="A17" s="1"/>
      <c r="B17" s="16" t="str">
        <f t="shared" si="0"/>
        <v/>
      </c>
      <c r="C17" s="17" t="str">
        <f t="shared" si="1"/>
        <v/>
      </c>
      <c r="D17" s="108" t="str">
        <f t="shared" si="2"/>
        <v/>
      </c>
      <c r="E17" s="108" t="str">
        <f t="shared" si="3"/>
        <v/>
      </c>
      <c r="F17" s="116" t="str">
        <f t="shared" si="5"/>
        <v/>
      </c>
      <c r="G17" s="30"/>
      <c r="H17" s="31"/>
      <c r="I17" s="32"/>
      <c r="J17" s="39" t="str">
        <f t="shared" si="4"/>
        <v/>
      </c>
      <c r="K17" s="36"/>
      <c r="L17" s="18"/>
      <c r="M17" s="1"/>
      <c r="N17" s="42">
        <v>7</v>
      </c>
      <c r="O17" s="21" t="s">
        <v>90</v>
      </c>
      <c r="P17" s="29" t="s">
        <v>204</v>
      </c>
      <c r="Q17" s="84" t="s">
        <v>212</v>
      </c>
      <c r="S17" s="27"/>
      <c r="T17" s="1"/>
      <c r="U17" s="1"/>
      <c r="V17" s="1"/>
      <c r="W17" s="1"/>
      <c r="X17" s="1"/>
      <c r="Y17" s="1"/>
      <c r="Z17" s="1"/>
    </row>
    <row r="18" spans="1:26" ht="41.45" x14ac:dyDescent="0.3">
      <c r="A18" s="1"/>
      <c r="B18" s="16" t="str">
        <f t="shared" si="0"/>
        <v/>
      </c>
      <c r="C18" s="17" t="str">
        <f t="shared" si="1"/>
        <v/>
      </c>
      <c r="D18" s="108" t="str">
        <f t="shared" si="2"/>
        <v/>
      </c>
      <c r="E18" s="108" t="str">
        <f t="shared" si="3"/>
        <v/>
      </c>
      <c r="F18" s="116" t="str">
        <f t="shared" si="5"/>
        <v/>
      </c>
      <c r="G18" s="30"/>
      <c r="H18" s="31"/>
      <c r="I18" s="32"/>
      <c r="J18" s="39" t="str">
        <f t="shared" si="4"/>
        <v/>
      </c>
      <c r="K18" s="36"/>
      <c r="L18" s="18"/>
      <c r="M18" s="1"/>
      <c r="N18" s="42">
        <v>8</v>
      </c>
      <c r="O18" s="21" t="s">
        <v>91</v>
      </c>
      <c r="P18" s="29" t="s">
        <v>204</v>
      </c>
      <c r="Q18" s="84" t="s">
        <v>213</v>
      </c>
      <c r="S18" s="27"/>
      <c r="T18" s="1"/>
      <c r="U18" s="1"/>
      <c r="V18" s="1"/>
      <c r="W18" s="1"/>
      <c r="X18" s="1"/>
      <c r="Y18" s="1"/>
      <c r="Z18" s="1"/>
    </row>
    <row r="19" spans="1:26" ht="41.45" x14ac:dyDescent="0.3">
      <c r="A19" s="1"/>
      <c r="B19" s="16" t="str">
        <f t="shared" si="0"/>
        <v/>
      </c>
      <c r="C19" s="17" t="str">
        <f t="shared" si="1"/>
        <v/>
      </c>
      <c r="D19" s="108" t="str">
        <f t="shared" si="2"/>
        <v/>
      </c>
      <c r="E19" s="108" t="str">
        <f t="shared" si="3"/>
        <v/>
      </c>
      <c r="F19" s="116" t="str">
        <f t="shared" si="5"/>
        <v/>
      </c>
      <c r="G19" s="30"/>
      <c r="H19" s="31"/>
      <c r="I19" s="32"/>
      <c r="J19" s="39" t="str">
        <f t="shared" si="4"/>
        <v/>
      </c>
      <c r="K19" s="36"/>
      <c r="L19" s="18"/>
      <c r="M19" s="1"/>
      <c r="N19" s="42">
        <v>9</v>
      </c>
      <c r="O19" s="21" t="s">
        <v>92</v>
      </c>
      <c r="P19" s="29" t="s">
        <v>204</v>
      </c>
      <c r="Q19" s="84" t="s">
        <v>214</v>
      </c>
      <c r="S19" s="27"/>
      <c r="T19" s="1"/>
      <c r="U19" s="1"/>
      <c r="V19" s="1"/>
      <c r="W19" s="1"/>
      <c r="X19" s="1"/>
      <c r="Y19" s="1"/>
      <c r="Z19" s="1"/>
    </row>
    <row r="20" spans="1:26" ht="14.45" x14ac:dyDescent="0.3">
      <c r="A20" s="1"/>
      <c r="B20" s="16" t="str">
        <f t="shared" si="0"/>
        <v/>
      </c>
      <c r="C20" s="17" t="str">
        <f t="shared" si="1"/>
        <v/>
      </c>
      <c r="D20" s="108" t="str">
        <f t="shared" si="2"/>
        <v/>
      </c>
      <c r="E20" s="108" t="str">
        <f t="shared" si="3"/>
        <v/>
      </c>
      <c r="F20" s="116" t="str">
        <f t="shared" si="5"/>
        <v/>
      </c>
      <c r="G20" s="30"/>
      <c r="H20" s="31"/>
      <c r="I20" s="32"/>
      <c r="J20" s="39" t="str">
        <f t="shared" si="4"/>
        <v/>
      </c>
      <c r="K20" s="36"/>
      <c r="L20" s="18"/>
      <c r="M20" s="1"/>
      <c r="N20" s="42">
        <v>10</v>
      </c>
      <c r="O20" s="21" t="s">
        <v>93</v>
      </c>
      <c r="P20" s="29" t="s">
        <v>204</v>
      </c>
      <c r="Q20" s="84" t="s">
        <v>215</v>
      </c>
      <c r="S20" s="27"/>
      <c r="T20" s="1"/>
      <c r="U20" s="1"/>
      <c r="V20" s="1"/>
      <c r="W20" s="1"/>
      <c r="X20" s="1"/>
      <c r="Y20" s="1"/>
      <c r="Z20" s="1"/>
    </row>
    <row r="21" spans="1:26" ht="41.45" x14ac:dyDescent="0.3">
      <c r="A21" s="1"/>
      <c r="B21" s="16" t="str">
        <f t="shared" si="0"/>
        <v/>
      </c>
      <c r="C21" s="17" t="str">
        <f t="shared" si="1"/>
        <v/>
      </c>
      <c r="D21" s="108" t="str">
        <f t="shared" si="2"/>
        <v/>
      </c>
      <c r="E21" s="108" t="str">
        <f t="shared" si="3"/>
        <v/>
      </c>
      <c r="F21" s="116" t="str">
        <f t="shared" si="5"/>
        <v/>
      </c>
      <c r="G21" s="30"/>
      <c r="H21" s="31"/>
      <c r="I21" s="32"/>
      <c r="J21" s="39" t="str">
        <f t="shared" si="4"/>
        <v/>
      </c>
      <c r="K21" s="36"/>
      <c r="L21" s="18"/>
      <c r="M21" s="1"/>
      <c r="N21" s="42">
        <v>11</v>
      </c>
      <c r="O21" s="21" t="s">
        <v>94</v>
      </c>
      <c r="P21" s="29" t="s">
        <v>204</v>
      </c>
      <c r="Q21" s="84" t="s">
        <v>216</v>
      </c>
      <c r="S21" s="27"/>
      <c r="T21" s="1"/>
      <c r="U21" s="1"/>
      <c r="V21" s="1"/>
      <c r="W21" s="1"/>
      <c r="X21" s="1"/>
      <c r="Y21" s="1"/>
      <c r="Z21" s="1"/>
    </row>
    <row r="22" spans="1:26" ht="41.45" x14ac:dyDescent="0.3">
      <c r="A22" s="1"/>
      <c r="B22" s="16" t="str">
        <f t="shared" si="0"/>
        <v/>
      </c>
      <c r="C22" s="17" t="str">
        <f t="shared" si="1"/>
        <v/>
      </c>
      <c r="D22" s="108" t="str">
        <f t="shared" si="2"/>
        <v/>
      </c>
      <c r="E22" s="108" t="str">
        <f t="shared" si="3"/>
        <v/>
      </c>
      <c r="F22" s="116" t="str">
        <f t="shared" si="5"/>
        <v/>
      </c>
      <c r="G22" s="30"/>
      <c r="H22" s="31"/>
      <c r="I22" s="32"/>
      <c r="J22" s="39" t="str">
        <f t="shared" si="4"/>
        <v/>
      </c>
      <c r="K22" s="36"/>
      <c r="L22" s="18"/>
      <c r="M22" s="1"/>
      <c r="N22" s="42">
        <v>12</v>
      </c>
      <c r="O22" s="21" t="s">
        <v>95</v>
      </c>
      <c r="P22" s="29" t="s">
        <v>204</v>
      </c>
      <c r="Q22" s="84" t="s">
        <v>464</v>
      </c>
      <c r="S22" s="27"/>
      <c r="T22" s="1"/>
      <c r="U22" s="1"/>
      <c r="V22" s="1"/>
      <c r="W22" s="1"/>
      <c r="X22" s="1"/>
      <c r="Y22" s="1"/>
      <c r="Z22" s="1"/>
    </row>
    <row r="23" spans="1:26" ht="28.5" x14ac:dyDescent="0.25">
      <c r="A23" s="1"/>
      <c r="B23" s="16" t="str">
        <f t="shared" si="0"/>
        <v/>
      </c>
      <c r="C23" s="17" t="str">
        <f t="shared" si="1"/>
        <v/>
      </c>
      <c r="D23" s="108" t="str">
        <f t="shared" si="2"/>
        <v/>
      </c>
      <c r="E23" s="108" t="str">
        <f t="shared" si="3"/>
        <v/>
      </c>
      <c r="F23" s="116" t="str">
        <f t="shared" si="5"/>
        <v/>
      </c>
      <c r="G23" s="30"/>
      <c r="H23" s="31"/>
      <c r="I23" s="32"/>
      <c r="J23" s="39" t="str">
        <f t="shared" si="4"/>
        <v/>
      </c>
      <c r="K23" s="36"/>
      <c r="L23" s="18"/>
      <c r="M23" s="1"/>
      <c r="N23" s="42">
        <v>13</v>
      </c>
      <c r="O23" s="21" t="s">
        <v>96</v>
      </c>
      <c r="P23" s="29" t="s">
        <v>204</v>
      </c>
      <c r="Q23" s="84" t="s">
        <v>465</v>
      </c>
      <c r="S23" s="27"/>
      <c r="T23" s="1"/>
      <c r="U23" s="1"/>
      <c r="V23" s="1"/>
      <c r="W23" s="1"/>
      <c r="X23" s="1"/>
      <c r="Y23" s="1"/>
      <c r="Z23" s="1"/>
    </row>
    <row r="24" spans="1:26" ht="28.5" x14ac:dyDescent="0.25">
      <c r="A24" s="1"/>
      <c r="B24" s="16" t="str">
        <f t="shared" si="0"/>
        <v/>
      </c>
      <c r="C24" s="17" t="str">
        <f t="shared" si="1"/>
        <v/>
      </c>
      <c r="D24" s="108" t="str">
        <f t="shared" si="2"/>
        <v/>
      </c>
      <c r="E24" s="108" t="str">
        <f t="shared" si="3"/>
        <v/>
      </c>
      <c r="F24" s="116" t="str">
        <f t="shared" si="5"/>
        <v/>
      </c>
      <c r="G24" s="30"/>
      <c r="H24" s="31"/>
      <c r="I24" s="32"/>
      <c r="J24" s="39" t="str">
        <f t="shared" si="4"/>
        <v/>
      </c>
      <c r="K24" s="36"/>
      <c r="L24" s="18"/>
      <c r="M24" s="1"/>
      <c r="N24" s="42">
        <v>14</v>
      </c>
      <c r="O24" s="21" t="s">
        <v>97</v>
      </c>
      <c r="P24" s="29" t="s">
        <v>204</v>
      </c>
      <c r="Q24" s="84" t="s">
        <v>466</v>
      </c>
      <c r="S24" s="27"/>
      <c r="T24" s="1"/>
      <c r="U24" s="1"/>
      <c r="V24" s="1"/>
      <c r="W24" s="1"/>
      <c r="X24" s="1"/>
      <c r="Y24" s="1"/>
      <c r="Z24" s="1"/>
    </row>
    <row r="25" spans="1:26" ht="28.5" x14ac:dyDescent="0.25">
      <c r="A25" s="1"/>
      <c r="B25" s="16" t="str">
        <f t="shared" si="0"/>
        <v/>
      </c>
      <c r="C25" s="17" t="str">
        <f t="shared" si="1"/>
        <v/>
      </c>
      <c r="D25" s="108" t="str">
        <f t="shared" si="2"/>
        <v/>
      </c>
      <c r="E25" s="108" t="str">
        <f t="shared" si="3"/>
        <v/>
      </c>
      <c r="F25" s="116" t="str">
        <f t="shared" si="5"/>
        <v/>
      </c>
      <c r="G25" s="30"/>
      <c r="H25" s="31"/>
      <c r="I25" s="32"/>
      <c r="J25" s="39" t="str">
        <f t="shared" si="4"/>
        <v/>
      </c>
      <c r="K25" s="36"/>
      <c r="L25" s="18"/>
      <c r="M25" s="1"/>
      <c r="N25" s="42">
        <v>15</v>
      </c>
      <c r="O25" s="21" t="s">
        <v>98</v>
      </c>
      <c r="P25" s="29" t="s">
        <v>204</v>
      </c>
      <c r="Q25" s="84" t="s">
        <v>467</v>
      </c>
      <c r="S25" s="27"/>
      <c r="T25" s="1"/>
      <c r="U25" s="1"/>
      <c r="V25" s="1"/>
      <c r="W25" s="1"/>
      <c r="X25" s="1"/>
      <c r="Y25" s="1"/>
      <c r="Z25" s="1"/>
    </row>
    <row r="26" spans="1:26" ht="28.5" x14ac:dyDescent="0.25">
      <c r="A26" s="1"/>
      <c r="B26" s="16" t="str">
        <f t="shared" si="0"/>
        <v/>
      </c>
      <c r="C26" s="17" t="str">
        <f t="shared" si="1"/>
        <v/>
      </c>
      <c r="D26" s="108" t="str">
        <f t="shared" si="2"/>
        <v/>
      </c>
      <c r="E26" s="108" t="str">
        <f t="shared" si="3"/>
        <v/>
      </c>
      <c r="F26" s="116" t="str">
        <f t="shared" si="5"/>
        <v/>
      </c>
      <c r="G26" s="30"/>
      <c r="H26" s="31"/>
      <c r="I26" s="32"/>
      <c r="J26" s="39" t="str">
        <f t="shared" si="4"/>
        <v/>
      </c>
      <c r="K26" s="36"/>
      <c r="L26" s="18"/>
      <c r="M26" s="1"/>
      <c r="N26" s="42">
        <v>16</v>
      </c>
      <c r="O26" s="21" t="s">
        <v>99</v>
      </c>
      <c r="P26" s="29" t="s">
        <v>204</v>
      </c>
      <c r="Q26" s="84" t="s">
        <v>468</v>
      </c>
      <c r="S26" s="27"/>
      <c r="T26" s="1"/>
      <c r="U26" s="1"/>
      <c r="V26" s="1"/>
      <c r="W26" s="1"/>
      <c r="X26" s="1"/>
      <c r="Y26" s="1"/>
      <c r="Z26" s="1"/>
    </row>
    <row r="27" spans="1:26" ht="28.5" x14ac:dyDescent="0.25">
      <c r="A27" s="1"/>
      <c r="B27" s="16" t="str">
        <f t="shared" si="0"/>
        <v/>
      </c>
      <c r="C27" s="17" t="str">
        <f t="shared" si="1"/>
        <v/>
      </c>
      <c r="D27" s="108" t="str">
        <f t="shared" si="2"/>
        <v/>
      </c>
      <c r="E27" s="108" t="str">
        <f t="shared" si="3"/>
        <v/>
      </c>
      <c r="F27" s="116" t="str">
        <f t="shared" si="5"/>
        <v/>
      </c>
      <c r="G27" s="30"/>
      <c r="H27" s="31"/>
      <c r="I27" s="32"/>
      <c r="J27" s="39" t="str">
        <f t="shared" si="4"/>
        <v/>
      </c>
      <c r="K27" s="36"/>
      <c r="L27" s="18"/>
      <c r="M27" s="1"/>
      <c r="N27" s="42">
        <v>17</v>
      </c>
      <c r="O27" s="21" t="s">
        <v>100</v>
      </c>
      <c r="P27" s="29" t="s">
        <v>204</v>
      </c>
      <c r="Q27" s="84" t="s">
        <v>469</v>
      </c>
      <c r="S27" s="27"/>
      <c r="T27" s="1"/>
      <c r="U27" s="1"/>
      <c r="V27" s="1"/>
      <c r="W27" s="1"/>
      <c r="X27" s="1"/>
      <c r="Y27" s="1"/>
      <c r="Z27" s="1"/>
    </row>
    <row r="28" spans="1:26" ht="28.5" x14ac:dyDescent="0.25">
      <c r="A28" s="1"/>
      <c r="B28" s="16" t="str">
        <f t="shared" si="0"/>
        <v/>
      </c>
      <c r="C28" s="17" t="str">
        <f t="shared" si="1"/>
        <v/>
      </c>
      <c r="D28" s="108" t="str">
        <f t="shared" si="2"/>
        <v/>
      </c>
      <c r="E28" s="108" t="str">
        <f t="shared" si="3"/>
        <v/>
      </c>
      <c r="F28" s="116" t="str">
        <f t="shared" si="5"/>
        <v/>
      </c>
      <c r="G28" s="30"/>
      <c r="H28" s="31"/>
      <c r="I28" s="32"/>
      <c r="J28" s="39" t="str">
        <f t="shared" si="4"/>
        <v/>
      </c>
      <c r="K28" s="36"/>
      <c r="L28" s="18"/>
      <c r="M28" s="1"/>
      <c r="N28" s="42">
        <v>18</v>
      </c>
      <c r="O28" s="21" t="s">
        <v>101</v>
      </c>
      <c r="P28" s="29" t="s">
        <v>204</v>
      </c>
      <c r="Q28" s="84" t="s">
        <v>470</v>
      </c>
      <c r="S28" s="27"/>
      <c r="T28" s="1"/>
      <c r="U28" s="1"/>
      <c r="V28" s="1"/>
      <c r="W28" s="1"/>
      <c r="X28" s="1"/>
      <c r="Y28" s="1"/>
      <c r="Z28" s="1"/>
    </row>
    <row r="29" spans="1:26" ht="28.5" x14ac:dyDescent="0.25">
      <c r="A29" s="1"/>
      <c r="B29" s="16" t="str">
        <f t="shared" si="0"/>
        <v/>
      </c>
      <c r="C29" s="17" t="str">
        <f t="shared" si="1"/>
        <v/>
      </c>
      <c r="D29" s="108" t="str">
        <f t="shared" si="2"/>
        <v/>
      </c>
      <c r="E29" s="108" t="str">
        <f t="shared" si="3"/>
        <v/>
      </c>
      <c r="F29" s="116" t="str">
        <f t="shared" si="5"/>
        <v/>
      </c>
      <c r="G29" s="30"/>
      <c r="H29" s="31"/>
      <c r="I29" s="32"/>
      <c r="J29" s="39" t="str">
        <f t="shared" si="4"/>
        <v/>
      </c>
      <c r="K29" s="36"/>
      <c r="L29" s="18"/>
      <c r="M29" s="1"/>
      <c r="N29" s="42">
        <v>19</v>
      </c>
      <c r="O29" s="21" t="s">
        <v>102</v>
      </c>
      <c r="P29" s="29" t="s">
        <v>204</v>
      </c>
      <c r="Q29" s="84" t="s">
        <v>471</v>
      </c>
      <c r="S29" s="27"/>
      <c r="T29" s="1"/>
      <c r="U29" s="1"/>
      <c r="V29" s="1"/>
      <c r="W29" s="1"/>
      <c r="X29" s="1"/>
      <c r="Y29" s="1"/>
      <c r="Z29" s="1"/>
    </row>
    <row r="30" spans="1:26" ht="28.5" x14ac:dyDescent="0.25">
      <c r="A30" s="1"/>
      <c r="B30" s="16" t="str">
        <f t="shared" si="0"/>
        <v/>
      </c>
      <c r="C30" s="17" t="str">
        <f t="shared" si="1"/>
        <v/>
      </c>
      <c r="D30" s="108" t="str">
        <f t="shared" si="2"/>
        <v/>
      </c>
      <c r="E30" s="108" t="str">
        <f t="shared" si="3"/>
        <v/>
      </c>
      <c r="F30" s="116" t="str">
        <f t="shared" si="5"/>
        <v/>
      </c>
      <c r="G30" s="30"/>
      <c r="H30" s="31"/>
      <c r="I30" s="32"/>
      <c r="J30" s="39" t="str">
        <f t="shared" si="4"/>
        <v/>
      </c>
      <c r="K30" s="36"/>
      <c r="L30" s="18"/>
      <c r="M30" s="1"/>
      <c r="N30" s="42">
        <v>20</v>
      </c>
      <c r="O30" s="21" t="s">
        <v>103</v>
      </c>
      <c r="P30" s="29" t="s">
        <v>204</v>
      </c>
      <c r="Q30" s="84" t="s">
        <v>472</v>
      </c>
      <c r="S30" s="27"/>
      <c r="T30" s="1"/>
      <c r="U30" s="1"/>
      <c r="V30" s="1"/>
      <c r="W30" s="1"/>
      <c r="X30" s="1"/>
      <c r="Y30" s="1"/>
      <c r="Z30" s="1"/>
    </row>
    <row r="31" spans="1:26" ht="42.75" x14ac:dyDescent="0.25">
      <c r="A31" s="1"/>
      <c r="B31" s="16" t="str">
        <f t="shared" si="0"/>
        <v/>
      </c>
      <c r="C31" s="17" t="str">
        <f t="shared" si="1"/>
        <v/>
      </c>
      <c r="D31" s="108" t="str">
        <f t="shared" si="2"/>
        <v/>
      </c>
      <c r="E31" s="108" t="str">
        <f t="shared" si="3"/>
        <v/>
      </c>
      <c r="F31" s="116" t="str">
        <f t="shared" si="5"/>
        <v/>
      </c>
      <c r="G31" s="30"/>
      <c r="H31" s="31"/>
      <c r="I31" s="32"/>
      <c r="J31" s="39" t="str">
        <f t="shared" si="4"/>
        <v/>
      </c>
      <c r="K31" s="36"/>
      <c r="L31" s="18"/>
      <c r="M31" s="1"/>
      <c r="N31" s="42">
        <v>21</v>
      </c>
      <c r="O31" s="21" t="s">
        <v>104</v>
      </c>
      <c r="P31" s="29" t="s">
        <v>204</v>
      </c>
      <c r="Q31" s="84" t="s">
        <v>473</v>
      </c>
      <c r="S31" s="27"/>
      <c r="T31" s="1"/>
      <c r="U31" s="1"/>
      <c r="V31" s="1"/>
      <c r="W31" s="1"/>
      <c r="X31" s="1"/>
      <c r="Y31" s="1"/>
      <c r="Z31" s="1"/>
    </row>
    <row r="32" spans="1:26" ht="57" x14ac:dyDescent="0.25">
      <c r="A32" s="1"/>
      <c r="B32" s="16" t="str">
        <f t="shared" si="0"/>
        <v/>
      </c>
      <c r="C32" s="17" t="str">
        <f t="shared" si="1"/>
        <v/>
      </c>
      <c r="D32" s="108" t="str">
        <f t="shared" si="2"/>
        <v/>
      </c>
      <c r="E32" s="108" t="str">
        <f t="shared" si="3"/>
        <v/>
      </c>
      <c r="F32" s="116" t="str">
        <f t="shared" si="5"/>
        <v/>
      </c>
      <c r="G32" s="30"/>
      <c r="H32" s="31"/>
      <c r="I32" s="32"/>
      <c r="J32" s="39" t="str">
        <f t="shared" si="4"/>
        <v/>
      </c>
      <c r="K32" s="36"/>
      <c r="L32" s="18"/>
      <c r="M32" s="1"/>
      <c r="N32" s="42">
        <v>22</v>
      </c>
      <c r="O32" s="21" t="s">
        <v>105</v>
      </c>
      <c r="P32" s="29" t="s">
        <v>204</v>
      </c>
      <c r="Q32" s="84" t="s">
        <v>474</v>
      </c>
      <c r="S32" s="27"/>
      <c r="T32" s="1"/>
      <c r="U32" s="1"/>
      <c r="V32" s="1"/>
      <c r="W32" s="1"/>
      <c r="X32" s="1"/>
      <c r="Y32" s="1"/>
      <c r="Z32" s="1"/>
    </row>
    <row r="33" spans="1:26" ht="42.75" x14ac:dyDescent="0.25">
      <c r="A33" s="1"/>
      <c r="B33" s="16" t="str">
        <f t="shared" si="0"/>
        <v/>
      </c>
      <c r="C33" s="17" t="str">
        <f t="shared" si="1"/>
        <v/>
      </c>
      <c r="D33" s="108" t="str">
        <f t="shared" si="2"/>
        <v/>
      </c>
      <c r="E33" s="108" t="str">
        <f t="shared" si="3"/>
        <v/>
      </c>
      <c r="F33" s="116" t="str">
        <f t="shared" si="5"/>
        <v/>
      </c>
      <c r="G33" s="30"/>
      <c r="H33" s="31"/>
      <c r="I33" s="32"/>
      <c r="J33" s="39" t="str">
        <f t="shared" si="4"/>
        <v/>
      </c>
      <c r="K33" s="36"/>
      <c r="L33" s="18"/>
      <c r="M33" s="1"/>
      <c r="N33" s="42">
        <v>23</v>
      </c>
      <c r="O33" s="21" t="s">
        <v>106</v>
      </c>
      <c r="P33" s="29" t="s">
        <v>204</v>
      </c>
      <c r="Q33" s="84" t="s">
        <v>475</v>
      </c>
      <c r="S33" s="27"/>
      <c r="T33" s="1"/>
      <c r="U33" s="1"/>
      <c r="V33" s="1"/>
      <c r="W33" s="1"/>
      <c r="X33" s="1"/>
      <c r="Y33" s="1"/>
      <c r="Z33" s="1"/>
    </row>
    <row r="34" spans="1:26" ht="28.5" x14ac:dyDescent="0.25">
      <c r="A34" s="1"/>
      <c r="B34" s="16" t="str">
        <f t="shared" si="0"/>
        <v/>
      </c>
      <c r="C34" s="17" t="str">
        <f t="shared" si="1"/>
        <v/>
      </c>
      <c r="D34" s="108" t="str">
        <f t="shared" si="2"/>
        <v/>
      </c>
      <c r="E34" s="108" t="str">
        <f t="shared" si="3"/>
        <v/>
      </c>
      <c r="F34" s="116" t="str">
        <f t="shared" si="5"/>
        <v/>
      </c>
      <c r="G34" s="30"/>
      <c r="H34" s="31"/>
      <c r="I34" s="32"/>
      <c r="J34" s="39" t="str">
        <f t="shared" si="4"/>
        <v/>
      </c>
      <c r="K34" s="36"/>
      <c r="L34" s="18"/>
      <c r="M34" s="1"/>
      <c r="N34" s="42">
        <v>24</v>
      </c>
      <c r="O34" s="21" t="s">
        <v>107</v>
      </c>
      <c r="P34" s="29" t="s">
        <v>204</v>
      </c>
      <c r="Q34" s="84" t="s">
        <v>488</v>
      </c>
      <c r="S34" s="27"/>
      <c r="T34" s="1"/>
      <c r="U34" s="1"/>
      <c r="V34" s="1"/>
      <c r="W34" s="1"/>
      <c r="X34" s="1"/>
      <c r="Y34" s="1"/>
      <c r="Z34" s="1"/>
    </row>
    <row r="35" spans="1:26" ht="42.75" x14ac:dyDescent="0.25">
      <c r="A35" s="1"/>
      <c r="B35" s="16" t="str">
        <f t="shared" si="0"/>
        <v/>
      </c>
      <c r="C35" s="17" t="str">
        <f t="shared" si="1"/>
        <v/>
      </c>
      <c r="D35" s="108" t="str">
        <f t="shared" si="2"/>
        <v/>
      </c>
      <c r="E35" s="108" t="str">
        <f t="shared" si="3"/>
        <v/>
      </c>
      <c r="F35" s="116" t="str">
        <f t="shared" si="5"/>
        <v/>
      </c>
      <c r="G35" s="30"/>
      <c r="H35" s="31"/>
      <c r="I35" s="32"/>
      <c r="J35" s="39" t="str">
        <f t="shared" si="4"/>
        <v/>
      </c>
      <c r="K35" s="36"/>
      <c r="L35" s="18"/>
      <c r="M35" s="1"/>
      <c r="N35" s="42">
        <v>25</v>
      </c>
      <c r="O35" s="21" t="s">
        <v>108</v>
      </c>
      <c r="P35" s="29" t="s">
        <v>204</v>
      </c>
      <c r="Q35" s="84" t="s">
        <v>489</v>
      </c>
      <c r="S35" s="27"/>
      <c r="T35" s="1"/>
      <c r="U35" s="1"/>
      <c r="V35" s="1"/>
      <c r="W35" s="1"/>
      <c r="X35" s="1"/>
      <c r="Y35" s="1"/>
      <c r="Z35" s="1"/>
    </row>
    <row r="36" spans="1:26" ht="28.5" x14ac:dyDescent="0.25">
      <c r="A36" s="1"/>
      <c r="B36" s="16" t="str">
        <f t="shared" si="0"/>
        <v/>
      </c>
      <c r="C36" s="17" t="str">
        <f t="shared" si="1"/>
        <v/>
      </c>
      <c r="D36" s="108" t="str">
        <f t="shared" si="2"/>
        <v/>
      </c>
      <c r="E36" s="108" t="str">
        <f t="shared" si="3"/>
        <v/>
      </c>
      <c r="F36" s="116" t="str">
        <f t="shared" si="5"/>
        <v/>
      </c>
      <c r="G36" s="30"/>
      <c r="H36" s="31"/>
      <c r="I36" s="32"/>
      <c r="J36" s="39" t="str">
        <f t="shared" si="4"/>
        <v/>
      </c>
      <c r="K36" s="36"/>
      <c r="L36" s="18"/>
      <c r="M36" s="1"/>
      <c r="N36" s="42">
        <v>26</v>
      </c>
      <c r="O36" s="21" t="s">
        <v>109</v>
      </c>
      <c r="P36" s="29" t="s">
        <v>204</v>
      </c>
      <c r="Q36" s="84" t="s">
        <v>490</v>
      </c>
      <c r="S36" s="27"/>
      <c r="T36" s="1"/>
      <c r="U36" s="1"/>
      <c r="V36" s="1"/>
      <c r="W36" s="1"/>
      <c r="X36" s="1"/>
      <c r="Y36" s="1"/>
      <c r="Z36" s="1"/>
    </row>
    <row r="37" spans="1:26" ht="28.5" x14ac:dyDescent="0.25">
      <c r="A37" s="1"/>
      <c r="B37" s="16" t="str">
        <f t="shared" si="0"/>
        <v/>
      </c>
      <c r="C37" s="17" t="str">
        <f t="shared" si="1"/>
        <v/>
      </c>
      <c r="D37" s="108" t="str">
        <f t="shared" si="2"/>
        <v/>
      </c>
      <c r="E37" s="108" t="str">
        <f t="shared" si="3"/>
        <v/>
      </c>
      <c r="F37" s="116" t="str">
        <f t="shared" si="5"/>
        <v/>
      </c>
      <c r="G37" s="30"/>
      <c r="H37" s="31"/>
      <c r="I37" s="32"/>
      <c r="J37" s="39" t="str">
        <f t="shared" si="4"/>
        <v/>
      </c>
      <c r="K37" s="36"/>
      <c r="L37" s="18"/>
      <c r="M37" s="1"/>
      <c r="N37" s="42">
        <v>27</v>
      </c>
      <c r="O37" s="21" t="s">
        <v>110</v>
      </c>
      <c r="P37" s="29" t="s">
        <v>204</v>
      </c>
      <c r="Q37" s="84" t="s">
        <v>491</v>
      </c>
      <c r="S37" s="27"/>
      <c r="T37" s="1"/>
      <c r="U37" s="1"/>
      <c r="V37" s="1"/>
      <c r="W37" s="1"/>
      <c r="X37" s="1"/>
      <c r="Y37" s="1"/>
      <c r="Z37" s="1"/>
    </row>
    <row r="38" spans="1:26" ht="42.75" x14ac:dyDescent="0.25">
      <c r="A38" s="1"/>
      <c r="B38" s="16" t="str">
        <f t="shared" si="0"/>
        <v/>
      </c>
      <c r="C38" s="17" t="str">
        <f t="shared" si="1"/>
        <v/>
      </c>
      <c r="D38" s="108" t="str">
        <f t="shared" si="2"/>
        <v/>
      </c>
      <c r="E38" s="108" t="str">
        <f t="shared" si="3"/>
        <v/>
      </c>
      <c r="F38" s="116" t="str">
        <f t="shared" si="5"/>
        <v/>
      </c>
      <c r="G38" s="30"/>
      <c r="H38" s="31"/>
      <c r="I38" s="32"/>
      <c r="J38" s="39" t="str">
        <f t="shared" si="4"/>
        <v/>
      </c>
      <c r="K38" s="36"/>
      <c r="L38" s="18"/>
      <c r="M38" s="1"/>
      <c r="N38" s="42">
        <v>28</v>
      </c>
      <c r="O38" s="21" t="s">
        <v>111</v>
      </c>
      <c r="P38" s="29" t="s">
        <v>204</v>
      </c>
      <c r="Q38" s="84" t="s">
        <v>492</v>
      </c>
      <c r="S38" s="27"/>
      <c r="T38" s="1"/>
      <c r="U38" s="1"/>
      <c r="V38" s="1"/>
      <c r="W38" s="1"/>
      <c r="X38" s="1"/>
      <c r="Y38" s="1"/>
      <c r="Z38" s="1"/>
    </row>
    <row r="39" spans="1:26" ht="28.5" x14ac:dyDescent="0.25">
      <c r="A39" s="1"/>
      <c r="B39" s="16" t="str">
        <f t="shared" si="0"/>
        <v/>
      </c>
      <c r="C39" s="17" t="str">
        <f t="shared" si="1"/>
        <v/>
      </c>
      <c r="D39" s="108" t="str">
        <f t="shared" si="2"/>
        <v/>
      </c>
      <c r="E39" s="108" t="str">
        <f t="shared" si="3"/>
        <v/>
      </c>
      <c r="F39" s="116" t="str">
        <f t="shared" si="5"/>
        <v/>
      </c>
      <c r="G39" s="30"/>
      <c r="H39" s="31"/>
      <c r="I39" s="32"/>
      <c r="J39" s="39" t="str">
        <f t="shared" si="4"/>
        <v/>
      </c>
      <c r="K39" s="36"/>
      <c r="L39" s="18"/>
      <c r="M39" s="1"/>
      <c r="N39" s="42">
        <v>29</v>
      </c>
      <c r="O39" s="21" t="s">
        <v>112</v>
      </c>
      <c r="P39" s="29" t="s">
        <v>204</v>
      </c>
      <c r="Q39" s="84" t="s">
        <v>493</v>
      </c>
      <c r="S39" s="27"/>
      <c r="T39" s="1"/>
      <c r="U39" s="1"/>
      <c r="V39" s="1"/>
      <c r="W39" s="1"/>
      <c r="X39" s="1"/>
      <c r="Y39" s="1"/>
      <c r="Z39" s="1"/>
    </row>
    <row r="40" spans="1:26" ht="28.5" x14ac:dyDescent="0.25">
      <c r="A40" s="1"/>
      <c r="B40" s="16" t="str">
        <f t="shared" si="0"/>
        <v/>
      </c>
      <c r="C40" s="17" t="str">
        <f t="shared" si="1"/>
        <v/>
      </c>
      <c r="D40" s="108" t="str">
        <f t="shared" si="2"/>
        <v/>
      </c>
      <c r="E40" s="108" t="str">
        <f t="shared" si="3"/>
        <v/>
      </c>
      <c r="F40" s="116" t="str">
        <f t="shared" si="5"/>
        <v/>
      </c>
      <c r="G40" s="30"/>
      <c r="H40" s="31"/>
      <c r="I40" s="32"/>
      <c r="J40" s="39" t="str">
        <f t="shared" si="4"/>
        <v/>
      </c>
      <c r="K40" s="36"/>
      <c r="L40" s="18"/>
      <c r="M40" s="1"/>
      <c r="N40" s="42">
        <v>30</v>
      </c>
      <c r="O40" s="21" t="s">
        <v>113</v>
      </c>
      <c r="P40" s="29" t="s">
        <v>204</v>
      </c>
      <c r="Q40" s="84" t="s">
        <v>494</v>
      </c>
      <c r="S40" s="27"/>
      <c r="T40" s="1"/>
      <c r="U40" s="1"/>
      <c r="V40" s="1"/>
      <c r="W40" s="1"/>
      <c r="X40" s="1"/>
      <c r="Y40" s="1"/>
      <c r="Z40" s="1"/>
    </row>
    <row r="41" spans="1:26" ht="28.5" x14ac:dyDescent="0.25">
      <c r="A41" s="1"/>
      <c r="B41" s="16" t="str">
        <f t="shared" si="0"/>
        <v/>
      </c>
      <c r="C41" s="17" t="str">
        <f t="shared" si="1"/>
        <v/>
      </c>
      <c r="D41" s="108" t="str">
        <f t="shared" si="2"/>
        <v/>
      </c>
      <c r="E41" s="108" t="str">
        <f t="shared" si="3"/>
        <v/>
      </c>
      <c r="F41" s="116" t="str">
        <f t="shared" si="5"/>
        <v/>
      </c>
      <c r="G41" s="30"/>
      <c r="H41" s="31"/>
      <c r="I41" s="32"/>
      <c r="J41" s="39" t="str">
        <f t="shared" si="4"/>
        <v/>
      </c>
      <c r="K41" s="36"/>
      <c r="L41" s="18"/>
      <c r="M41" s="1"/>
      <c r="N41" s="42">
        <v>31</v>
      </c>
      <c r="O41" s="21" t="s">
        <v>114</v>
      </c>
      <c r="P41" s="29" t="s">
        <v>204</v>
      </c>
      <c r="Q41" s="84" t="s">
        <v>495</v>
      </c>
      <c r="S41" s="27"/>
      <c r="T41" s="1"/>
      <c r="U41" s="1"/>
      <c r="V41" s="1"/>
      <c r="W41" s="1"/>
      <c r="X41" s="1"/>
      <c r="Y41" s="1"/>
      <c r="Z41" s="1"/>
    </row>
    <row r="42" spans="1:26" ht="28.5" x14ac:dyDescent="0.25">
      <c r="A42" s="1"/>
      <c r="B42" s="16" t="str">
        <f t="shared" si="0"/>
        <v/>
      </c>
      <c r="C42" s="17" t="str">
        <f t="shared" si="1"/>
        <v/>
      </c>
      <c r="D42" s="108" t="str">
        <f t="shared" si="2"/>
        <v/>
      </c>
      <c r="E42" s="108" t="str">
        <f t="shared" si="3"/>
        <v/>
      </c>
      <c r="F42" s="116" t="str">
        <f t="shared" si="5"/>
        <v/>
      </c>
      <c r="G42" s="30"/>
      <c r="H42" s="31"/>
      <c r="I42" s="32"/>
      <c r="J42" s="39" t="str">
        <f t="shared" si="4"/>
        <v/>
      </c>
      <c r="K42" s="36"/>
      <c r="L42" s="18"/>
      <c r="M42" s="1"/>
      <c r="N42" s="42">
        <v>32</v>
      </c>
      <c r="O42" s="21" t="s">
        <v>115</v>
      </c>
      <c r="P42" s="29" t="s">
        <v>204</v>
      </c>
      <c r="Q42" s="84" t="s">
        <v>496</v>
      </c>
      <c r="S42" s="27"/>
      <c r="T42" s="1"/>
      <c r="U42" s="1"/>
      <c r="V42" s="1"/>
      <c r="W42" s="1"/>
      <c r="X42" s="1"/>
      <c r="Y42" s="1"/>
      <c r="Z42" s="1"/>
    </row>
    <row r="43" spans="1:26" ht="28.5" x14ac:dyDescent="0.25">
      <c r="A43" s="1"/>
      <c r="B43" s="16" t="str">
        <f t="shared" si="0"/>
        <v/>
      </c>
      <c r="C43" s="17" t="str">
        <f t="shared" si="1"/>
        <v/>
      </c>
      <c r="D43" s="108" t="str">
        <f t="shared" si="2"/>
        <v/>
      </c>
      <c r="E43" s="108" t="str">
        <f t="shared" si="3"/>
        <v/>
      </c>
      <c r="F43" s="116" t="str">
        <f t="shared" si="5"/>
        <v/>
      </c>
      <c r="G43" s="30"/>
      <c r="H43" s="31"/>
      <c r="I43" s="32"/>
      <c r="J43" s="39" t="str">
        <f t="shared" si="4"/>
        <v/>
      </c>
      <c r="K43" s="36"/>
      <c r="L43" s="18"/>
      <c r="M43" s="1"/>
      <c r="N43" s="42">
        <v>33</v>
      </c>
      <c r="O43" s="21" t="s">
        <v>116</v>
      </c>
      <c r="P43" s="29" t="s">
        <v>204</v>
      </c>
      <c r="Q43" s="84" t="s">
        <v>497</v>
      </c>
      <c r="S43" s="27"/>
      <c r="T43" s="1"/>
      <c r="U43" s="1"/>
      <c r="V43" s="1"/>
      <c r="W43" s="1"/>
      <c r="X43" s="1"/>
      <c r="Y43" s="1"/>
      <c r="Z43" s="1"/>
    </row>
    <row r="44" spans="1:26" ht="42.75" x14ac:dyDescent="0.25">
      <c r="A44" s="1"/>
      <c r="B44" s="16" t="str">
        <f t="shared" si="0"/>
        <v/>
      </c>
      <c r="C44" s="17" t="str">
        <f t="shared" si="1"/>
        <v/>
      </c>
      <c r="D44" s="108" t="str">
        <f t="shared" si="2"/>
        <v/>
      </c>
      <c r="E44" s="108" t="str">
        <f t="shared" si="3"/>
        <v/>
      </c>
      <c r="F44" s="116" t="str">
        <f t="shared" si="5"/>
        <v/>
      </c>
      <c r="G44" s="30"/>
      <c r="H44" s="31"/>
      <c r="I44" s="32"/>
      <c r="J44" s="39" t="str">
        <f t="shared" si="4"/>
        <v/>
      </c>
      <c r="K44" s="36"/>
      <c r="L44" s="18"/>
      <c r="M44" s="1"/>
      <c r="N44" s="42">
        <v>34</v>
      </c>
      <c r="O44" s="21" t="s">
        <v>117</v>
      </c>
      <c r="P44" s="29" t="s">
        <v>204</v>
      </c>
      <c r="Q44" s="84" t="s">
        <v>498</v>
      </c>
      <c r="S44" s="27"/>
      <c r="T44" s="1"/>
      <c r="U44" s="1"/>
      <c r="V44" s="1"/>
      <c r="W44" s="1"/>
      <c r="X44" s="1"/>
      <c r="Y44" s="1"/>
      <c r="Z44" s="1"/>
    </row>
    <row r="45" spans="1:26" ht="42.75" x14ac:dyDescent="0.25">
      <c r="A45" s="1"/>
      <c r="B45" s="16" t="str">
        <f t="shared" si="0"/>
        <v/>
      </c>
      <c r="C45" s="17" t="str">
        <f t="shared" si="1"/>
        <v/>
      </c>
      <c r="D45" s="108" t="str">
        <f t="shared" si="2"/>
        <v/>
      </c>
      <c r="E45" s="108" t="str">
        <f t="shared" si="3"/>
        <v/>
      </c>
      <c r="F45" s="116" t="str">
        <f t="shared" si="5"/>
        <v/>
      </c>
      <c r="G45" s="30"/>
      <c r="H45" s="31"/>
      <c r="I45" s="32"/>
      <c r="J45" s="39" t="str">
        <f t="shared" si="4"/>
        <v/>
      </c>
      <c r="K45" s="36"/>
      <c r="L45" s="18"/>
      <c r="M45" s="1"/>
      <c r="N45" s="42">
        <v>35</v>
      </c>
      <c r="O45" s="21" t="s">
        <v>118</v>
      </c>
      <c r="P45" s="29" t="s">
        <v>204</v>
      </c>
      <c r="Q45" s="84" t="s">
        <v>499</v>
      </c>
      <c r="S45" s="27"/>
      <c r="T45" s="1"/>
      <c r="U45" s="1"/>
      <c r="V45" s="1"/>
      <c r="W45" s="1"/>
      <c r="X45" s="1"/>
      <c r="Y45" s="1"/>
      <c r="Z45" s="1"/>
    </row>
    <row r="46" spans="1:26" ht="28.5" x14ac:dyDescent="0.25">
      <c r="A46" s="1"/>
      <c r="B46" s="16" t="str">
        <f t="shared" si="0"/>
        <v/>
      </c>
      <c r="C46" s="17" t="str">
        <f t="shared" si="1"/>
        <v/>
      </c>
      <c r="D46" s="108" t="str">
        <f t="shared" si="2"/>
        <v/>
      </c>
      <c r="E46" s="108" t="str">
        <f t="shared" si="3"/>
        <v/>
      </c>
      <c r="F46" s="116" t="str">
        <f t="shared" si="5"/>
        <v/>
      </c>
      <c r="G46" s="30"/>
      <c r="H46" s="31"/>
      <c r="I46" s="32"/>
      <c r="J46" s="39" t="str">
        <f t="shared" si="4"/>
        <v/>
      </c>
      <c r="K46" s="36"/>
      <c r="L46" s="18"/>
      <c r="M46" s="1"/>
      <c r="N46" s="42">
        <v>36</v>
      </c>
      <c r="O46" s="21" t="s">
        <v>119</v>
      </c>
      <c r="P46" s="29" t="s">
        <v>204</v>
      </c>
      <c r="Q46" s="84" t="s">
        <v>500</v>
      </c>
      <c r="S46" s="27"/>
      <c r="T46" s="1"/>
      <c r="U46" s="1"/>
      <c r="V46" s="1"/>
      <c r="W46" s="1"/>
      <c r="X46" s="1"/>
      <c r="Y46" s="1"/>
      <c r="Z46" s="1"/>
    </row>
    <row r="47" spans="1:26" ht="42.75" x14ac:dyDescent="0.25">
      <c r="A47" s="1"/>
      <c r="B47" s="16" t="str">
        <f t="shared" si="0"/>
        <v/>
      </c>
      <c r="C47" s="17" t="str">
        <f t="shared" si="1"/>
        <v/>
      </c>
      <c r="D47" s="108" t="str">
        <f t="shared" si="2"/>
        <v/>
      </c>
      <c r="E47" s="108" t="str">
        <f t="shared" si="3"/>
        <v/>
      </c>
      <c r="F47" s="116" t="str">
        <f t="shared" si="5"/>
        <v/>
      </c>
      <c r="G47" s="30"/>
      <c r="H47" s="31"/>
      <c r="I47" s="32"/>
      <c r="J47" s="39" t="str">
        <f t="shared" si="4"/>
        <v/>
      </c>
      <c r="K47" s="36"/>
      <c r="L47" s="18"/>
      <c r="M47" s="1"/>
      <c r="N47" s="42">
        <v>37</v>
      </c>
      <c r="O47" s="21" t="s">
        <v>120</v>
      </c>
      <c r="P47" s="29" t="s">
        <v>204</v>
      </c>
      <c r="Q47" s="84" t="s">
        <v>501</v>
      </c>
      <c r="S47" s="27"/>
      <c r="T47" s="1"/>
      <c r="U47" s="1"/>
      <c r="V47" s="1"/>
      <c r="W47" s="1"/>
      <c r="X47" s="1"/>
      <c r="Y47" s="1"/>
      <c r="Z47" s="1"/>
    </row>
    <row r="48" spans="1:26" ht="28.5" x14ac:dyDescent="0.25">
      <c r="A48" s="1"/>
      <c r="B48" s="16" t="str">
        <f t="shared" si="0"/>
        <v/>
      </c>
      <c r="C48" s="17" t="str">
        <f t="shared" si="1"/>
        <v/>
      </c>
      <c r="D48" s="108" t="str">
        <f t="shared" si="2"/>
        <v/>
      </c>
      <c r="E48" s="108" t="str">
        <f t="shared" si="3"/>
        <v/>
      </c>
      <c r="F48" s="116" t="str">
        <f t="shared" si="5"/>
        <v/>
      </c>
      <c r="G48" s="30"/>
      <c r="H48" s="31"/>
      <c r="I48" s="32"/>
      <c r="J48" s="39" t="str">
        <f t="shared" si="4"/>
        <v/>
      </c>
      <c r="K48" s="36"/>
      <c r="L48" s="18"/>
      <c r="M48" s="1"/>
      <c r="N48" s="42">
        <v>38</v>
      </c>
      <c r="O48" s="21" t="s">
        <v>121</v>
      </c>
      <c r="P48" s="29" t="s">
        <v>204</v>
      </c>
      <c r="Q48" s="84" t="s">
        <v>502</v>
      </c>
      <c r="S48" s="27"/>
      <c r="T48" s="1"/>
      <c r="U48" s="1"/>
      <c r="V48" s="1"/>
      <c r="W48" s="1"/>
      <c r="X48" s="1"/>
      <c r="Y48" s="1"/>
      <c r="Z48" s="1"/>
    </row>
    <row r="49" spans="1:26" ht="42.75" x14ac:dyDescent="0.25">
      <c r="A49" s="1"/>
      <c r="B49" s="16" t="str">
        <f t="shared" si="0"/>
        <v/>
      </c>
      <c r="C49" s="17" t="str">
        <f t="shared" si="1"/>
        <v/>
      </c>
      <c r="D49" s="108" t="str">
        <f t="shared" si="2"/>
        <v/>
      </c>
      <c r="E49" s="108" t="str">
        <f t="shared" si="3"/>
        <v/>
      </c>
      <c r="F49" s="116" t="str">
        <f t="shared" si="5"/>
        <v/>
      </c>
      <c r="G49" s="30"/>
      <c r="H49" s="31"/>
      <c r="I49" s="32"/>
      <c r="J49" s="39" t="str">
        <f t="shared" si="4"/>
        <v/>
      </c>
      <c r="K49" s="36"/>
      <c r="L49" s="18"/>
      <c r="M49" s="1"/>
      <c r="N49" s="42">
        <v>39</v>
      </c>
      <c r="O49" s="21" t="s">
        <v>122</v>
      </c>
      <c r="P49" s="29" t="s">
        <v>204</v>
      </c>
      <c r="Q49" s="84" t="s">
        <v>503</v>
      </c>
      <c r="S49" s="27"/>
      <c r="T49" s="1"/>
      <c r="U49" s="1"/>
      <c r="V49" s="1"/>
      <c r="W49" s="1"/>
      <c r="X49" s="1"/>
      <c r="Y49" s="1"/>
      <c r="Z49" s="1"/>
    </row>
    <row r="50" spans="1:26" ht="28.5" x14ac:dyDescent="0.25">
      <c r="A50" s="1"/>
      <c r="B50" s="16" t="str">
        <f t="shared" si="0"/>
        <v/>
      </c>
      <c r="C50" s="17" t="str">
        <f t="shared" si="1"/>
        <v/>
      </c>
      <c r="D50" s="108" t="str">
        <f t="shared" si="2"/>
        <v/>
      </c>
      <c r="E50" s="108" t="str">
        <f t="shared" si="3"/>
        <v/>
      </c>
      <c r="F50" s="116" t="str">
        <f t="shared" si="5"/>
        <v/>
      </c>
      <c r="G50" s="30"/>
      <c r="H50" s="31"/>
      <c r="I50" s="32"/>
      <c r="J50" s="39" t="str">
        <f t="shared" si="4"/>
        <v/>
      </c>
      <c r="K50" s="36"/>
      <c r="L50" s="18"/>
      <c r="M50" s="1"/>
      <c r="N50" s="42">
        <v>40</v>
      </c>
      <c r="O50" s="21" t="s">
        <v>123</v>
      </c>
      <c r="P50" s="29" t="s">
        <v>204</v>
      </c>
      <c r="Q50" s="84" t="s">
        <v>504</v>
      </c>
      <c r="S50" s="27"/>
      <c r="T50" s="1"/>
      <c r="U50" s="1"/>
      <c r="V50" s="1"/>
      <c r="W50" s="1"/>
      <c r="X50" s="1"/>
      <c r="Y50" s="1"/>
      <c r="Z50" s="1"/>
    </row>
    <row r="51" spans="1:26" ht="28.5" x14ac:dyDescent="0.25">
      <c r="A51" s="1"/>
      <c r="B51" s="16" t="str">
        <f t="shared" si="0"/>
        <v/>
      </c>
      <c r="C51" s="17" t="str">
        <f t="shared" si="1"/>
        <v/>
      </c>
      <c r="D51" s="108" t="str">
        <f t="shared" si="2"/>
        <v/>
      </c>
      <c r="E51" s="108" t="str">
        <f t="shared" si="3"/>
        <v/>
      </c>
      <c r="F51" s="116" t="str">
        <f t="shared" si="5"/>
        <v/>
      </c>
      <c r="G51" s="30"/>
      <c r="H51" s="31"/>
      <c r="I51" s="32"/>
      <c r="J51" s="39" t="str">
        <f t="shared" si="4"/>
        <v/>
      </c>
      <c r="K51" s="36"/>
      <c r="L51" s="18"/>
      <c r="M51" s="1"/>
      <c r="N51" s="42">
        <v>41</v>
      </c>
      <c r="O51" s="21" t="s">
        <v>124</v>
      </c>
      <c r="P51" s="29" t="s">
        <v>204</v>
      </c>
      <c r="Q51" s="84" t="s">
        <v>505</v>
      </c>
      <c r="S51" s="27"/>
      <c r="T51" s="1"/>
      <c r="U51" s="1"/>
      <c r="V51" s="1"/>
      <c r="W51" s="1"/>
      <c r="X51" s="1"/>
      <c r="Y51" s="1"/>
      <c r="Z51" s="1"/>
    </row>
    <row r="52" spans="1:26" ht="28.5" x14ac:dyDescent="0.25">
      <c r="A52" s="1"/>
      <c r="B52" s="16" t="str">
        <f t="shared" si="0"/>
        <v/>
      </c>
      <c r="C52" s="17" t="str">
        <f t="shared" si="1"/>
        <v/>
      </c>
      <c r="D52" s="108" t="str">
        <f t="shared" si="2"/>
        <v/>
      </c>
      <c r="E52" s="108" t="str">
        <f t="shared" si="3"/>
        <v/>
      </c>
      <c r="F52" s="116" t="str">
        <f t="shared" si="5"/>
        <v/>
      </c>
      <c r="G52" s="30"/>
      <c r="H52" s="31"/>
      <c r="I52" s="32"/>
      <c r="J52" s="39" t="str">
        <f t="shared" si="4"/>
        <v/>
      </c>
      <c r="K52" s="36"/>
      <c r="L52" s="18"/>
      <c r="M52" s="1"/>
      <c r="N52" s="42">
        <v>42</v>
      </c>
      <c r="O52" s="21" t="s">
        <v>125</v>
      </c>
      <c r="P52" s="29" t="s">
        <v>204</v>
      </c>
      <c r="Q52" s="84" t="s">
        <v>506</v>
      </c>
      <c r="S52" s="27"/>
      <c r="T52" s="1"/>
      <c r="U52" s="1"/>
      <c r="V52" s="1"/>
      <c r="W52" s="1"/>
      <c r="X52" s="1"/>
      <c r="Y52" s="1"/>
      <c r="Z52" s="1"/>
    </row>
    <row r="53" spans="1:26" ht="42.75" x14ac:dyDescent="0.25">
      <c r="A53" s="1"/>
      <c r="B53" s="16" t="str">
        <f t="shared" si="0"/>
        <v/>
      </c>
      <c r="C53" s="17" t="str">
        <f t="shared" si="1"/>
        <v/>
      </c>
      <c r="D53" s="108" t="str">
        <f t="shared" si="2"/>
        <v/>
      </c>
      <c r="E53" s="108" t="str">
        <f t="shared" si="3"/>
        <v/>
      </c>
      <c r="F53" s="116" t="str">
        <f t="shared" si="5"/>
        <v/>
      </c>
      <c r="G53" s="30"/>
      <c r="H53" s="31"/>
      <c r="I53" s="32"/>
      <c r="J53" s="39" t="str">
        <f t="shared" si="4"/>
        <v/>
      </c>
      <c r="K53" s="36"/>
      <c r="L53" s="18"/>
      <c r="M53" s="1"/>
      <c r="N53" s="42">
        <v>43</v>
      </c>
      <c r="O53" s="21" t="s">
        <v>126</v>
      </c>
      <c r="P53" s="29" t="s">
        <v>204</v>
      </c>
      <c r="Q53" s="84" t="s">
        <v>507</v>
      </c>
      <c r="S53" s="27"/>
      <c r="T53" s="1"/>
      <c r="U53" s="1"/>
      <c r="V53" s="1"/>
      <c r="W53" s="1"/>
      <c r="X53" s="1"/>
      <c r="Y53" s="1"/>
      <c r="Z53" s="1"/>
    </row>
    <row r="54" spans="1:26" ht="28.5" x14ac:dyDescent="0.25">
      <c r="A54" s="1"/>
      <c r="B54" s="16" t="str">
        <f t="shared" si="0"/>
        <v/>
      </c>
      <c r="C54" s="17" t="str">
        <f t="shared" si="1"/>
        <v/>
      </c>
      <c r="D54" s="108" t="str">
        <f t="shared" si="2"/>
        <v/>
      </c>
      <c r="E54" s="108" t="str">
        <f t="shared" si="3"/>
        <v/>
      </c>
      <c r="F54" s="116" t="str">
        <f t="shared" si="5"/>
        <v/>
      </c>
      <c r="G54" s="30"/>
      <c r="H54" s="31"/>
      <c r="I54" s="32"/>
      <c r="J54" s="39" t="str">
        <f t="shared" si="4"/>
        <v/>
      </c>
      <c r="K54" s="36"/>
      <c r="L54" s="18"/>
      <c r="M54" s="1"/>
      <c r="N54" s="42">
        <v>44</v>
      </c>
      <c r="O54" s="21" t="s">
        <v>127</v>
      </c>
      <c r="P54" s="29" t="s">
        <v>204</v>
      </c>
      <c r="Q54" s="84" t="s">
        <v>508</v>
      </c>
      <c r="S54" s="27"/>
      <c r="T54" s="1"/>
      <c r="U54" s="1"/>
      <c r="V54" s="1"/>
      <c r="W54" s="1"/>
      <c r="X54" s="1"/>
      <c r="Y54" s="1"/>
      <c r="Z54" s="1"/>
    </row>
    <row r="55" spans="1:26" ht="28.5" x14ac:dyDescent="0.25">
      <c r="A55" s="1"/>
      <c r="B55" s="16" t="str">
        <f t="shared" si="0"/>
        <v/>
      </c>
      <c r="C55" s="17" t="str">
        <f t="shared" si="1"/>
        <v/>
      </c>
      <c r="D55" s="108" t="str">
        <f t="shared" si="2"/>
        <v/>
      </c>
      <c r="E55" s="108" t="str">
        <f t="shared" si="3"/>
        <v/>
      </c>
      <c r="F55" s="116" t="str">
        <f t="shared" si="5"/>
        <v/>
      </c>
      <c r="G55" s="30"/>
      <c r="H55" s="31"/>
      <c r="I55" s="32"/>
      <c r="J55" s="39" t="str">
        <f t="shared" si="4"/>
        <v/>
      </c>
      <c r="K55" s="36"/>
      <c r="L55" s="18"/>
      <c r="M55" s="1"/>
      <c r="N55" s="42">
        <v>45</v>
      </c>
      <c r="O55" s="86" t="s">
        <v>509</v>
      </c>
      <c r="P55" s="85" t="s">
        <v>204</v>
      </c>
      <c r="Q55" s="84" t="s">
        <v>251</v>
      </c>
      <c r="T55" s="1"/>
      <c r="U55" s="1"/>
      <c r="V55" s="1"/>
      <c r="W55" s="1"/>
      <c r="X55" s="1"/>
      <c r="Y55" s="1"/>
      <c r="Z55" s="1"/>
    </row>
    <row r="56" spans="1:26" x14ac:dyDescent="0.25">
      <c r="A56" s="1"/>
      <c r="B56" s="16" t="str">
        <f t="shared" si="0"/>
        <v/>
      </c>
      <c r="C56" s="17" t="str">
        <f t="shared" si="1"/>
        <v/>
      </c>
      <c r="D56" s="108" t="str">
        <f t="shared" si="2"/>
        <v/>
      </c>
      <c r="E56" s="108" t="str">
        <f t="shared" si="3"/>
        <v/>
      </c>
      <c r="F56" s="116"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8" t="str">
        <f t="shared" si="2"/>
        <v/>
      </c>
      <c r="E57" s="108" t="str">
        <f t="shared" si="3"/>
        <v/>
      </c>
      <c r="F57" s="116"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8" t="str">
        <f t="shared" si="2"/>
        <v/>
      </c>
      <c r="E58" s="108" t="str">
        <f t="shared" si="3"/>
        <v/>
      </c>
      <c r="F58" s="116"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8" t="str">
        <f t="shared" si="2"/>
        <v/>
      </c>
      <c r="E59" s="108" t="str">
        <f t="shared" si="3"/>
        <v/>
      </c>
      <c r="F59" s="116"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8" t="str">
        <f t="shared" si="2"/>
        <v/>
      </c>
      <c r="E60" s="108" t="str">
        <f t="shared" si="3"/>
        <v/>
      </c>
      <c r="F60" s="116"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8" t="str">
        <f t="shared" si="2"/>
        <v/>
      </c>
      <c r="E61" s="108" t="str">
        <f t="shared" si="3"/>
        <v/>
      </c>
      <c r="F61" s="116"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8" t="str">
        <f t="shared" si="2"/>
        <v/>
      </c>
      <c r="E62" s="108" t="str">
        <f t="shared" si="3"/>
        <v/>
      </c>
      <c r="F62" s="116"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8" t="str">
        <f t="shared" si="2"/>
        <v/>
      </c>
      <c r="E63" s="108" t="str">
        <f t="shared" si="3"/>
        <v/>
      </c>
      <c r="F63" s="116"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8" t="str">
        <f t="shared" si="2"/>
        <v/>
      </c>
      <c r="E64" s="108" t="str">
        <f t="shared" si="3"/>
        <v/>
      </c>
      <c r="F64" s="116"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8" t="str">
        <f t="shared" si="2"/>
        <v/>
      </c>
      <c r="E65" s="108" t="str">
        <f t="shared" si="3"/>
        <v/>
      </c>
      <c r="F65" s="116"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8" t="str">
        <f t="shared" si="2"/>
        <v/>
      </c>
      <c r="E66" s="108" t="str">
        <f t="shared" si="3"/>
        <v/>
      </c>
      <c r="F66" s="116"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8" t="str">
        <f t="shared" si="2"/>
        <v/>
      </c>
      <c r="E67" s="108" t="str">
        <f t="shared" si="3"/>
        <v/>
      </c>
      <c r="F67" s="116"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8" t="str">
        <f t="shared" si="2"/>
        <v/>
      </c>
      <c r="E68" s="108" t="str">
        <f t="shared" si="3"/>
        <v/>
      </c>
      <c r="F68" s="116"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8" t="str">
        <f t="shared" si="2"/>
        <v/>
      </c>
      <c r="E69" s="108" t="str">
        <f t="shared" si="3"/>
        <v/>
      </c>
      <c r="F69" s="116"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8" t="str">
        <f t="shared" si="2"/>
        <v/>
      </c>
      <c r="E70" s="108" t="str">
        <f t="shared" si="3"/>
        <v/>
      </c>
      <c r="F70" s="116"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8" t="str">
        <f t="shared" si="2"/>
        <v/>
      </c>
      <c r="E71" s="108" t="str">
        <f t="shared" si="3"/>
        <v/>
      </c>
      <c r="F71" s="116"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8" t="str">
        <f t="shared" si="2"/>
        <v/>
      </c>
      <c r="E72" s="108" t="str">
        <f t="shared" si="3"/>
        <v/>
      </c>
      <c r="F72" s="116"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8" t="str">
        <f t="shared" si="2"/>
        <v/>
      </c>
      <c r="E73" s="108" t="str">
        <f t="shared" si="3"/>
        <v/>
      </c>
      <c r="F73" s="116"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8" t="str">
        <f t="shared" si="2"/>
        <v/>
      </c>
      <c r="E74" s="108" t="str">
        <f t="shared" si="3"/>
        <v/>
      </c>
      <c r="F74" s="116"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8" t="str">
        <f t="shared" si="2"/>
        <v/>
      </c>
      <c r="E75" s="108" t="str">
        <f t="shared" si="3"/>
        <v/>
      </c>
      <c r="F75" s="116"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8" t="str">
        <f t="shared" ref="D76:D139" si="8">IF(C76="","","Pillar 2")</f>
        <v/>
      </c>
      <c r="E76" s="108" t="str">
        <f t="shared" ref="E76:E139" si="9">IF(ISERROR(VLOOKUP(G76,$O$11:$Q$1000,2,FALSE)),"",VLOOKUP(G76,$O$11:$Q$1000,2,FALSE))</f>
        <v/>
      </c>
      <c r="F76" s="116"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8" t="str">
        <f t="shared" si="8"/>
        <v/>
      </c>
      <c r="E77" s="108" t="str">
        <f t="shared" si="9"/>
        <v/>
      </c>
      <c r="F77" s="116"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8" t="str">
        <f t="shared" si="8"/>
        <v/>
      </c>
      <c r="E78" s="108" t="str">
        <f t="shared" si="9"/>
        <v/>
      </c>
      <c r="F78" s="116"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8" t="str">
        <f t="shared" si="8"/>
        <v/>
      </c>
      <c r="E79" s="108" t="str">
        <f t="shared" si="9"/>
        <v/>
      </c>
      <c r="F79" s="116"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8" t="str">
        <f t="shared" si="8"/>
        <v/>
      </c>
      <c r="E80" s="108" t="str">
        <f t="shared" si="9"/>
        <v/>
      </c>
      <c r="F80" s="116"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8" t="str">
        <f t="shared" si="8"/>
        <v/>
      </c>
      <c r="E81" s="108" t="str">
        <f t="shared" si="9"/>
        <v/>
      </c>
      <c r="F81" s="116"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8" t="str">
        <f t="shared" si="8"/>
        <v/>
      </c>
      <c r="E82" s="108" t="str">
        <f t="shared" si="9"/>
        <v/>
      </c>
      <c r="F82" s="116"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8" t="str">
        <f t="shared" si="8"/>
        <v/>
      </c>
      <c r="E83" s="108" t="str">
        <f t="shared" si="9"/>
        <v/>
      </c>
      <c r="F83" s="116"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8" t="str">
        <f t="shared" si="8"/>
        <v/>
      </c>
      <c r="E84" s="108" t="str">
        <f t="shared" si="9"/>
        <v/>
      </c>
      <c r="F84" s="116"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8" t="str">
        <f t="shared" si="8"/>
        <v/>
      </c>
      <c r="E85" s="108" t="str">
        <f t="shared" si="9"/>
        <v/>
      </c>
      <c r="F85" s="116"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8" t="str">
        <f t="shared" si="8"/>
        <v/>
      </c>
      <c r="E86" s="108" t="str">
        <f t="shared" si="9"/>
        <v/>
      </c>
      <c r="F86" s="116"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8" t="str">
        <f t="shared" si="8"/>
        <v/>
      </c>
      <c r="E87" s="108" t="str">
        <f t="shared" si="9"/>
        <v/>
      </c>
      <c r="F87" s="116"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8" t="str">
        <f t="shared" si="8"/>
        <v/>
      </c>
      <c r="E88" s="108" t="str">
        <f t="shared" si="9"/>
        <v/>
      </c>
      <c r="F88" s="116"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8" t="str">
        <f t="shared" si="8"/>
        <v/>
      </c>
      <c r="E89" s="108" t="str">
        <f t="shared" si="9"/>
        <v/>
      </c>
      <c r="F89" s="116"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8" t="str">
        <f t="shared" si="8"/>
        <v/>
      </c>
      <c r="E90" s="108" t="str">
        <f t="shared" si="9"/>
        <v/>
      </c>
      <c r="F90" s="116"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8" t="str">
        <f t="shared" si="8"/>
        <v/>
      </c>
      <c r="E91" s="108" t="str">
        <f t="shared" si="9"/>
        <v/>
      </c>
      <c r="F91" s="116"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8" t="str">
        <f t="shared" si="8"/>
        <v/>
      </c>
      <c r="E92" s="108" t="str">
        <f t="shared" si="9"/>
        <v/>
      </c>
      <c r="F92" s="116"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8" t="str">
        <f t="shared" si="8"/>
        <v/>
      </c>
      <c r="E93" s="108" t="str">
        <f t="shared" si="9"/>
        <v/>
      </c>
      <c r="F93" s="116"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8" t="str">
        <f t="shared" si="8"/>
        <v/>
      </c>
      <c r="E94" s="108" t="str">
        <f t="shared" si="9"/>
        <v/>
      </c>
      <c r="F94" s="116"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8" t="str">
        <f t="shared" si="8"/>
        <v/>
      </c>
      <c r="E95" s="108" t="str">
        <f t="shared" si="9"/>
        <v/>
      </c>
      <c r="F95" s="116"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8" t="str">
        <f t="shared" si="8"/>
        <v/>
      </c>
      <c r="E96" s="108" t="str">
        <f t="shared" si="9"/>
        <v/>
      </c>
      <c r="F96" s="116"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8" t="str">
        <f t="shared" si="8"/>
        <v/>
      </c>
      <c r="E97" s="108" t="str">
        <f t="shared" si="9"/>
        <v/>
      </c>
      <c r="F97" s="116"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8" t="str">
        <f t="shared" si="8"/>
        <v/>
      </c>
      <c r="E98" s="108" t="str">
        <f t="shared" si="9"/>
        <v/>
      </c>
      <c r="F98" s="116"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8" t="str">
        <f t="shared" si="8"/>
        <v/>
      </c>
      <c r="E99" s="108" t="str">
        <f t="shared" si="9"/>
        <v/>
      </c>
      <c r="F99" s="116"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8" t="str">
        <f t="shared" si="8"/>
        <v/>
      </c>
      <c r="E100" s="108" t="str">
        <f t="shared" si="9"/>
        <v/>
      </c>
      <c r="F100" s="116"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8" t="str">
        <f t="shared" si="8"/>
        <v/>
      </c>
      <c r="E101" s="108" t="str">
        <f t="shared" si="9"/>
        <v/>
      </c>
      <c r="F101" s="116"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8" t="str">
        <f t="shared" si="8"/>
        <v/>
      </c>
      <c r="E102" s="108" t="str">
        <f t="shared" si="9"/>
        <v/>
      </c>
      <c r="F102" s="116"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8" t="str">
        <f t="shared" si="8"/>
        <v/>
      </c>
      <c r="E103" s="108" t="str">
        <f t="shared" si="9"/>
        <v/>
      </c>
      <c r="F103" s="116"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8" t="str">
        <f t="shared" si="8"/>
        <v/>
      </c>
      <c r="E104" s="108" t="str">
        <f t="shared" si="9"/>
        <v/>
      </c>
      <c r="F104" s="116"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8" t="str">
        <f t="shared" si="8"/>
        <v/>
      </c>
      <c r="E105" s="108" t="str">
        <f t="shared" si="9"/>
        <v/>
      </c>
      <c r="F105" s="116"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8" t="str">
        <f t="shared" si="8"/>
        <v/>
      </c>
      <c r="E106" s="108" t="str">
        <f t="shared" si="9"/>
        <v/>
      </c>
      <c r="F106" s="116"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8" t="str">
        <f t="shared" si="8"/>
        <v/>
      </c>
      <c r="E107" s="108" t="str">
        <f t="shared" si="9"/>
        <v/>
      </c>
      <c r="F107" s="116"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8" t="str">
        <f t="shared" si="8"/>
        <v/>
      </c>
      <c r="E108" s="108" t="str">
        <f t="shared" si="9"/>
        <v/>
      </c>
      <c r="F108" s="116"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8" t="str">
        <f t="shared" si="8"/>
        <v/>
      </c>
      <c r="E109" s="108" t="str">
        <f t="shared" si="9"/>
        <v/>
      </c>
      <c r="F109" s="116"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8" t="str">
        <f t="shared" si="8"/>
        <v/>
      </c>
      <c r="E110" s="108" t="str">
        <f t="shared" si="9"/>
        <v/>
      </c>
      <c r="F110" s="116"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8" t="str">
        <f t="shared" si="8"/>
        <v/>
      </c>
      <c r="E111" s="108" t="str">
        <f t="shared" si="9"/>
        <v/>
      </c>
      <c r="F111" s="116"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8" t="str">
        <f t="shared" si="8"/>
        <v/>
      </c>
      <c r="E112" s="108" t="str">
        <f t="shared" si="9"/>
        <v/>
      </c>
      <c r="F112" s="116"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8" t="str">
        <f t="shared" si="8"/>
        <v/>
      </c>
      <c r="E113" s="108" t="str">
        <f t="shared" si="9"/>
        <v/>
      </c>
      <c r="F113" s="116"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8" t="str">
        <f t="shared" si="8"/>
        <v/>
      </c>
      <c r="E114" s="108" t="str">
        <f t="shared" si="9"/>
        <v/>
      </c>
      <c r="F114" s="116"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8" t="str">
        <f t="shared" si="8"/>
        <v/>
      </c>
      <c r="E115" s="108" t="str">
        <f t="shared" si="9"/>
        <v/>
      </c>
      <c r="F115" s="116"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8" t="str">
        <f t="shared" si="8"/>
        <v/>
      </c>
      <c r="E116" s="108" t="str">
        <f t="shared" si="9"/>
        <v/>
      </c>
      <c r="F116" s="116"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8" t="str">
        <f t="shared" si="8"/>
        <v/>
      </c>
      <c r="E117" s="108" t="str">
        <f t="shared" si="9"/>
        <v/>
      </c>
      <c r="F117" s="116"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8" t="str">
        <f t="shared" si="8"/>
        <v/>
      </c>
      <c r="E118" s="108" t="str">
        <f t="shared" si="9"/>
        <v/>
      </c>
      <c r="F118" s="116"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8" t="str">
        <f t="shared" si="8"/>
        <v/>
      </c>
      <c r="E119" s="108" t="str">
        <f t="shared" si="9"/>
        <v/>
      </c>
      <c r="F119" s="116"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8" t="str">
        <f t="shared" si="8"/>
        <v/>
      </c>
      <c r="E120" s="108" t="str">
        <f t="shared" si="9"/>
        <v/>
      </c>
      <c r="F120" s="116"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8" t="str">
        <f t="shared" si="8"/>
        <v/>
      </c>
      <c r="E121" s="108" t="str">
        <f t="shared" si="9"/>
        <v/>
      </c>
      <c r="F121" s="116"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8" t="str">
        <f t="shared" si="8"/>
        <v/>
      </c>
      <c r="E122" s="108" t="str">
        <f t="shared" si="9"/>
        <v/>
      </c>
      <c r="F122" s="116"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8" t="str">
        <f t="shared" si="8"/>
        <v/>
      </c>
      <c r="E123" s="108" t="str">
        <f t="shared" si="9"/>
        <v/>
      </c>
      <c r="F123" s="116"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8" t="str">
        <f t="shared" si="8"/>
        <v/>
      </c>
      <c r="E124" s="108" t="str">
        <f t="shared" si="9"/>
        <v/>
      </c>
      <c r="F124" s="116"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8" t="str">
        <f t="shared" si="8"/>
        <v/>
      </c>
      <c r="E125" s="108" t="str">
        <f t="shared" si="9"/>
        <v/>
      </c>
      <c r="F125" s="116"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8" t="str">
        <f t="shared" si="8"/>
        <v/>
      </c>
      <c r="E126" s="108" t="str">
        <f t="shared" si="9"/>
        <v/>
      </c>
      <c r="F126" s="116"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8" t="str">
        <f t="shared" si="8"/>
        <v/>
      </c>
      <c r="E127" s="108" t="str">
        <f t="shared" si="9"/>
        <v/>
      </c>
      <c r="F127" s="116"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8" t="str">
        <f t="shared" si="8"/>
        <v/>
      </c>
      <c r="E128" s="108" t="str">
        <f t="shared" si="9"/>
        <v/>
      </c>
      <c r="F128" s="116"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8" t="str">
        <f t="shared" si="8"/>
        <v/>
      </c>
      <c r="E129" s="108" t="str">
        <f t="shared" si="9"/>
        <v/>
      </c>
      <c r="F129" s="116"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8" t="str">
        <f t="shared" si="8"/>
        <v/>
      </c>
      <c r="E130" s="108" t="str">
        <f t="shared" si="9"/>
        <v/>
      </c>
      <c r="F130" s="116"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8" t="str">
        <f t="shared" si="8"/>
        <v/>
      </c>
      <c r="E131" s="108" t="str">
        <f t="shared" si="9"/>
        <v/>
      </c>
      <c r="F131" s="116"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8" t="str">
        <f t="shared" si="8"/>
        <v/>
      </c>
      <c r="E132" s="108" t="str">
        <f t="shared" si="9"/>
        <v/>
      </c>
      <c r="F132" s="116"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8" t="str">
        <f t="shared" si="8"/>
        <v/>
      </c>
      <c r="E133" s="108" t="str">
        <f t="shared" si="9"/>
        <v/>
      </c>
      <c r="F133" s="116"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8" t="str">
        <f t="shared" si="8"/>
        <v/>
      </c>
      <c r="E134" s="108" t="str">
        <f t="shared" si="9"/>
        <v/>
      </c>
      <c r="F134" s="116"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8" t="str">
        <f t="shared" si="8"/>
        <v/>
      </c>
      <c r="E135" s="108" t="str">
        <f t="shared" si="9"/>
        <v/>
      </c>
      <c r="F135" s="116"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8" t="str">
        <f t="shared" si="8"/>
        <v/>
      </c>
      <c r="E136" s="108" t="str">
        <f t="shared" si="9"/>
        <v/>
      </c>
      <c r="F136" s="116"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8" t="str">
        <f t="shared" si="8"/>
        <v/>
      </c>
      <c r="E137" s="108" t="str">
        <f t="shared" si="9"/>
        <v/>
      </c>
      <c r="F137" s="116"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8" t="str">
        <f t="shared" si="8"/>
        <v/>
      </c>
      <c r="E138" s="108" t="str">
        <f t="shared" si="9"/>
        <v/>
      </c>
      <c r="F138" s="116"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8" t="str">
        <f t="shared" si="8"/>
        <v/>
      </c>
      <c r="E139" s="108" t="str">
        <f t="shared" si="9"/>
        <v/>
      </c>
      <c r="F139" s="116"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8" t="str">
        <f t="shared" ref="D140:D203" si="14">IF(C140="","","Pillar 2")</f>
        <v/>
      </c>
      <c r="E140" s="108" t="str">
        <f t="shared" ref="E140:E203" si="15">IF(ISERROR(VLOOKUP(G140,$O$11:$Q$1000,2,FALSE)),"",VLOOKUP(G140,$O$11:$Q$1000,2,FALSE))</f>
        <v/>
      </c>
      <c r="F140" s="116"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8" t="str">
        <f t="shared" si="14"/>
        <v/>
      </c>
      <c r="E141" s="108" t="str">
        <f t="shared" si="15"/>
        <v/>
      </c>
      <c r="F141" s="116"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8" t="str">
        <f t="shared" si="14"/>
        <v/>
      </c>
      <c r="E142" s="108" t="str">
        <f t="shared" si="15"/>
        <v/>
      </c>
      <c r="F142" s="116"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8" t="str">
        <f t="shared" si="14"/>
        <v/>
      </c>
      <c r="E143" s="108" t="str">
        <f t="shared" si="15"/>
        <v/>
      </c>
      <c r="F143" s="116"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8" t="str">
        <f t="shared" si="14"/>
        <v/>
      </c>
      <c r="E144" s="108" t="str">
        <f t="shared" si="15"/>
        <v/>
      </c>
      <c r="F144" s="116"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8" t="str">
        <f t="shared" si="14"/>
        <v/>
      </c>
      <c r="E145" s="108" t="str">
        <f t="shared" si="15"/>
        <v/>
      </c>
      <c r="F145" s="116"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8" t="str">
        <f t="shared" si="14"/>
        <v/>
      </c>
      <c r="E146" s="108" t="str">
        <f t="shared" si="15"/>
        <v/>
      </c>
      <c r="F146" s="116"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8" t="str">
        <f t="shared" si="14"/>
        <v/>
      </c>
      <c r="E147" s="108" t="str">
        <f t="shared" si="15"/>
        <v/>
      </c>
      <c r="F147" s="116"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8" t="str">
        <f t="shared" si="14"/>
        <v/>
      </c>
      <c r="E148" s="108" t="str">
        <f t="shared" si="15"/>
        <v/>
      </c>
      <c r="F148" s="116"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8" t="str">
        <f t="shared" si="14"/>
        <v/>
      </c>
      <c r="E149" s="108" t="str">
        <f t="shared" si="15"/>
        <v/>
      </c>
      <c r="F149" s="116"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8" t="str">
        <f t="shared" si="14"/>
        <v/>
      </c>
      <c r="E150" s="108" t="str">
        <f t="shared" si="15"/>
        <v/>
      </c>
      <c r="F150" s="116"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8" t="str">
        <f t="shared" si="14"/>
        <v/>
      </c>
      <c r="E151" s="108" t="str">
        <f t="shared" si="15"/>
        <v/>
      </c>
      <c r="F151" s="116"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8" t="str">
        <f t="shared" si="14"/>
        <v/>
      </c>
      <c r="E152" s="108" t="str">
        <f t="shared" si="15"/>
        <v/>
      </c>
      <c r="F152" s="116"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8" t="str">
        <f t="shared" si="14"/>
        <v/>
      </c>
      <c r="E153" s="108" t="str">
        <f t="shared" si="15"/>
        <v/>
      </c>
      <c r="F153" s="116"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8" t="str">
        <f t="shared" si="14"/>
        <v/>
      </c>
      <c r="E154" s="108" t="str">
        <f t="shared" si="15"/>
        <v/>
      </c>
      <c r="F154" s="116"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8" t="str">
        <f t="shared" si="14"/>
        <v/>
      </c>
      <c r="E155" s="108" t="str">
        <f t="shared" si="15"/>
        <v/>
      </c>
      <c r="F155" s="116"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8" t="str">
        <f t="shared" si="14"/>
        <v/>
      </c>
      <c r="E156" s="108" t="str">
        <f t="shared" si="15"/>
        <v/>
      </c>
      <c r="F156" s="116"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8" t="str">
        <f t="shared" si="14"/>
        <v/>
      </c>
      <c r="E157" s="108" t="str">
        <f t="shared" si="15"/>
        <v/>
      </c>
      <c r="F157" s="116"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8" t="str">
        <f t="shared" si="14"/>
        <v/>
      </c>
      <c r="E158" s="108" t="str">
        <f t="shared" si="15"/>
        <v/>
      </c>
      <c r="F158" s="116"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8" t="str">
        <f t="shared" si="14"/>
        <v/>
      </c>
      <c r="E159" s="108" t="str">
        <f t="shared" si="15"/>
        <v/>
      </c>
      <c r="F159" s="116"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8" t="str">
        <f t="shared" si="14"/>
        <v/>
      </c>
      <c r="E160" s="108" t="str">
        <f t="shared" si="15"/>
        <v/>
      </c>
      <c r="F160" s="116"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8" t="str">
        <f t="shared" si="14"/>
        <v/>
      </c>
      <c r="E161" s="108" t="str">
        <f t="shared" si="15"/>
        <v/>
      </c>
      <c r="F161" s="116"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8" t="str">
        <f t="shared" si="14"/>
        <v/>
      </c>
      <c r="E162" s="108" t="str">
        <f t="shared" si="15"/>
        <v/>
      </c>
      <c r="F162" s="116"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8" t="str">
        <f t="shared" si="14"/>
        <v/>
      </c>
      <c r="E163" s="108" t="str">
        <f t="shared" si="15"/>
        <v/>
      </c>
      <c r="F163" s="116"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8" t="str">
        <f t="shared" si="14"/>
        <v/>
      </c>
      <c r="E164" s="108" t="str">
        <f t="shared" si="15"/>
        <v/>
      </c>
      <c r="F164" s="116"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8" t="str">
        <f t="shared" si="14"/>
        <v/>
      </c>
      <c r="E165" s="108" t="str">
        <f t="shared" si="15"/>
        <v/>
      </c>
      <c r="F165" s="116"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8" t="str">
        <f t="shared" si="14"/>
        <v/>
      </c>
      <c r="E166" s="108" t="str">
        <f t="shared" si="15"/>
        <v/>
      </c>
      <c r="F166" s="116"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8" t="str">
        <f t="shared" si="14"/>
        <v/>
      </c>
      <c r="E167" s="108" t="str">
        <f t="shared" si="15"/>
        <v/>
      </c>
      <c r="F167" s="116"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8" t="str">
        <f t="shared" si="14"/>
        <v/>
      </c>
      <c r="E168" s="108" t="str">
        <f t="shared" si="15"/>
        <v/>
      </c>
      <c r="F168" s="116"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8" t="str">
        <f t="shared" si="14"/>
        <v/>
      </c>
      <c r="E169" s="108" t="str">
        <f t="shared" si="15"/>
        <v/>
      </c>
      <c r="F169" s="116"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8" t="str">
        <f t="shared" si="14"/>
        <v/>
      </c>
      <c r="E170" s="108" t="str">
        <f t="shared" si="15"/>
        <v/>
      </c>
      <c r="F170" s="116"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8" t="str">
        <f t="shared" si="14"/>
        <v/>
      </c>
      <c r="E171" s="108" t="str">
        <f t="shared" si="15"/>
        <v/>
      </c>
      <c r="F171" s="116"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8" t="str">
        <f t="shared" si="14"/>
        <v/>
      </c>
      <c r="E172" s="108" t="str">
        <f t="shared" si="15"/>
        <v/>
      </c>
      <c r="F172" s="116"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8" t="str">
        <f t="shared" si="14"/>
        <v/>
      </c>
      <c r="E173" s="108" t="str">
        <f t="shared" si="15"/>
        <v/>
      </c>
      <c r="F173" s="116"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8" t="str">
        <f t="shared" si="14"/>
        <v/>
      </c>
      <c r="E174" s="108" t="str">
        <f t="shared" si="15"/>
        <v/>
      </c>
      <c r="F174" s="116"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8" t="str">
        <f t="shared" si="14"/>
        <v/>
      </c>
      <c r="E175" s="108" t="str">
        <f t="shared" si="15"/>
        <v/>
      </c>
      <c r="F175" s="116"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8" t="str">
        <f t="shared" si="14"/>
        <v/>
      </c>
      <c r="E176" s="108" t="str">
        <f t="shared" si="15"/>
        <v/>
      </c>
      <c r="F176" s="116"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8" t="str">
        <f t="shared" si="14"/>
        <v/>
      </c>
      <c r="E177" s="108" t="str">
        <f t="shared" si="15"/>
        <v/>
      </c>
      <c r="F177" s="116"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8" t="str">
        <f t="shared" si="14"/>
        <v/>
      </c>
      <c r="E178" s="108" t="str">
        <f t="shared" si="15"/>
        <v/>
      </c>
      <c r="F178" s="116"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8" t="str">
        <f t="shared" si="14"/>
        <v/>
      </c>
      <c r="E179" s="108" t="str">
        <f t="shared" si="15"/>
        <v/>
      </c>
      <c r="F179" s="116"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8" t="str">
        <f t="shared" si="14"/>
        <v/>
      </c>
      <c r="E180" s="108" t="str">
        <f t="shared" si="15"/>
        <v/>
      </c>
      <c r="F180" s="116"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8" t="str">
        <f t="shared" si="14"/>
        <v/>
      </c>
      <c r="E181" s="108" t="str">
        <f t="shared" si="15"/>
        <v/>
      </c>
      <c r="F181" s="116"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8" t="str">
        <f t="shared" si="14"/>
        <v/>
      </c>
      <c r="E182" s="108" t="str">
        <f t="shared" si="15"/>
        <v/>
      </c>
      <c r="F182" s="116"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8" t="str">
        <f t="shared" si="14"/>
        <v/>
      </c>
      <c r="E183" s="108" t="str">
        <f t="shared" si="15"/>
        <v/>
      </c>
      <c r="F183" s="116"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8" t="str">
        <f t="shared" si="14"/>
        <v/>
      </c>
      <c r="E184" s="108" t="str">
        <f t="shared" si="15"/>
        <v/>
      </c>
      <c r="F184" s="116"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8" t="str">
        <f t="shared" si="14"/>
        <v/>
      </c>
      <c r="E185" s="108" t="str">
        <f t="shared" si="15"/>
        <v/>
      </c>
      <c r="F185" s="116"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8" t="str">
        <f t="shared" si="14"/>
        <v/>
      </c>
      <c r="E186" s="108" t="str">
        <f t="shared" si="15"/>
        <v/>
      </c>
      <c r="F186" s="116"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8" t="str">
        <f t="shared" si="14"/>
        <v/>
      </c>
      <c r="E187" s="108" t="str">
        <f t="shared" si="15"/>
        <v/>
      </c>
      <c r="F187" s="116"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8" t="str">
        <f t="shared" si="14"/>
        <v/>
      </c>
      <c r="E188" s="108" t="str">
        <f t="shared" si="15"/>
        <v/>
      </c>
      <c r="F188" s="116"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8" t="str">
        <f t="shared" si="14"/>
        <v/>
      </c>
      <c r="E189" s="108" t="str">
        <f t="shared" si="15"/>
        <v/>
      </c>
      <c r="F189" s="116"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8" t="str">
        <f t="shared" si="14"/>
        <v/>
      </c>
      <c r="E190" s="108" t="str">
        <f t="shared" si="15"/>
        <v/>
      </c>
      <c r="F190" s="116"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8" t="str">
        <f t="shared" si="14"/>
        <v/>
      </c>
      <c r="E191" s="108" t="str">
        <f t="shared" si="15"/>
        <v/>
      </c>
      <c r="F191" s="116"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8" t="str">
        <f t="shared" si="14"/>
        <v/>
      </c>
      <c r="E192" s="108" t="str">
        <f t="shared" si="15"/>
        <v/>
      </c>
      <c r="F192" s="116"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8" t="str">
        <f t="shared" si="14"/>
        <v/>
      </c>
      <c r="E193" s="108" t="str">
        <f t="shared" si="15"/>
        <v/>
      </c>
      <c r="F193" s="116"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8" t="str">
        <f t="shared" si="14"/>
        <v/>
      </c>
      <c r="E194" s="108" t="str">
        <f t="shared" si="15"/>
        <v/>
      </c>
      <c r="F194" s="116"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8" t="str">
        <f t="shared" si="14"/>
        <v/>
      </c>
      <c r="E195" s="108" t="str">
        <f t="shared" si="15"/>
        <v/>
      </c>
      <c r="F195" s="116"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8" t="str">
        <f t="shared" si="14"/>
        <v/>
      </c>
      <c r="E196" s="108" t="str">
        <f t="shared" si="15"/>
        <v/>
      </c>
      <c r="F196" s="116"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8" t="str">
        <f t="shared" si="14"/>
        <v/>
      </c>
      <c r="E197" s="108" t="str">
        <f t="shared" si="15"/>
        <v/>
      </c>
      <c r="F197" s="116"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8" t="str">
        <f t="shared" si="14"/>
        <v/>
      </c>
      <c r="E198" s="108" t="str">
        <f t="shared" si="15"/>
        <v/>
      </c>
      <c r="F198" s="116"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8" t="str">
        <f t="shared" si="14"/>
        <v/>
      </c>
      <c r="E199" s="108" t="str">
        <f t="shared" si="15"/>
        <v/>
      </c>
      <c r="F199" s="116"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8" t="str">
        <f t="shared" si="14"/>
        <v/>
      </c>
      <c r="E200" s="108" t="str">
        <f t="shared" si="15"/>
        <v/>
      </c>
      <c r="F200" s="116"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8" t="str">
        <f t="shared" si="14"/>
        <v/>
      </c>
      <c r="E201" s="108" t="str">
        <f t="shared" si="15"/>
        <v/>
      </c>
      <c r="F201" s="116"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8" t="str">
        <f t="shared" si="14"/>
        <v/>
      </c>
      <c r="E202" s="108" t="str">
        <f t="shared" si="15"/>
        <v/>
      </c>
      <c r="F202" s="116"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8" t="str">
        <f t="shared" si="14"/>
        <v/>
      </c>
      <c r="E203" s="108" t="str">
        <f t="shared" si="15"/>
        <v/>
      </c>
      <c r="F203" s="116"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8" t="str">
        <f t="shared" ref="D204:D267" si="20">IF(C204="","","Pillar 2")</f>
        <v/>
      </c>
      <c r="E204" s="108" t="str">
        <f t="shared" ref="E204:E267" si="21">IF(ISERROR(VLOOKUP(G204,$O$11:$Q$1000,2,FALSE)),"",VLOOKUP(G204,$O$11:$Q$1000,2,FALSE))</f>
        <v/>
      </c>
      <c r="F204" s="116"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8" t="str">
        <f t="shared" si="20"/>
        <v/>
      </c>
      <c r="E205" s="108" t="str">
        <f t="shared" si="21"/>
        <v/>
      </c>
      <c r="F205" s="116"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8" t="str">
        <f t="shared" si="20"/>
        <v/>
      </c>
      <c r="E206" s="108" t="str">
        <f t="shared" si="21"/>
        <v/>
      </c>
      <c r="F206" s="116"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8" t="str">
        <f t="shared" si="20"/>
        <v/>
      </c>
      <c r="E207" s="108" t="str">
        <f t="shared" si="21"/>
        <v/>
      </c>
      <c r="F207" s="116"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8" t="str">
        <f t="shared" si="20"/>
        <v/>
      </c>
      <c r="E208" s="108" t="str">
        <f t="shared" si="21"/>
        <v/>
      </c>
      <c r="F208" s="116"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8" t="str">
        <f t="shared" si="20"/>
        <v/>
      </c>
      <c r="E209" s="108" t="str">
        <f t="shared" si="21"/>
        <v/>
      </c>
      <c r="F209" s="116"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8" t="str">
        <f t="shared" si="20"/>
        <v/>
      </c>
      <c r="E210" s="108" t="str">
        <f t="shared" si="21"/>
        <v/>
      </c>
      <c r="F210" s="116"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8" t="str">
        <f t="shared" si="20"/>
        <v/>
      </c>
      <c r="E211" s="108" t="str">
        <f t="shared" si="21"/>
        <v/>
      </c>
      <c r="F211" s="116"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8" t="str">
        <f t="shared" si="20"/>
        <v/>
      </c>
      <c r="E212" s="108" t="str">
        <f t="shared" si="21"/>
        <v/>
      </c>
      <c r="F212" s="116"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8" t="str">
        <f t="shared" si="20"/>
        <v/>
      </c>
      <c r="E213" s="108" t="str">
        <f t="shared" si="21"/>
        <v/>
      </c>
      <c r="F213" s="116"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8" t="str">
        <f t="shared" si="20"/>
        <v/>
      </c>
      <c r="E214" s="108" t="str">
        <f t="shared" si="21"/>
        <v/>
      </c>
      <c r="F214" s="116"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8" t="str">
        <f t="shared" si="20"/>
        <v/>
      </c>
      <c r="E215" s="108" t="str">
        <f t="shared" si="21"/>
        <v/>
      </c>
      <c r="F215" s="116"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8" t="str">
        <f t="shared" si="20"/>
        <v/>
      </c>
      <c r="E216" s="108" t="str">
        <f t="shared" si="21"/>
        <v/>
      </c>
      <c r="F216" s="116"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8" t="str">
        <f t="shared" si="20"/>
        <v/>
      </c>
      <c r="E217" s="108" t="str">
        <f t="shared" si="21"/>
        <v/>
      </c>
      <c r="F217" s="116"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8" t="str">
        <f t="shared" si="20"/>
        <v/>
      </c>
      <c r="E218" s="108" t="str">
        <f t="shared" si="21"/>
        <v/>
      </c>
      <c r="F218" s="116"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8" t="str">
        <f t="shared" si="20"/>
        <v/>
      </c>
      <c r="E219" s="108" t="str">
        <f t="shared" si="21"/>
        <v/>
      </c>
      <c r="F219" s="116"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8" t="str">
        <f t="shared" si="20"/>
        <v/>
      </c>
      <c r="E220" s="108" t="str">
        <f t="shared" si="21"/>
        <v/>
      </c>
      <c r="F220" s="116"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8" t="str">
        <f t="shared" si="20"/>
        <v/>
      </c>
      <c r="E221" s="108" t="str">
        <f t="shared" si="21"/>
        <v/>
      </c>
      <c r="F221" s="116"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8" t="str">
        <f t="shared" si="20"/>
        <v/>
      </c>
      <c r="E222" s="108" t="str">
        <f t="shared" si="21"/>
        <v/>
      </c>
      <c r="F222" s="116"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8" t="str">
        <f t="shared" si="20"/>
        <v/>
      </c>
      <c r="E223" s="108" t="str">
        <f t="shared" si="21"/>
        <v/>
      </c>
      <c r="F223" s="116"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8" t="str">
        <f t="shared" si="20"/>
        <v/>
      </c>
      <c r="E224" s="108" t="str">
        <f t="shared" si="21"/>
        <v/>
      </c>
      <c r="F224" s="116"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8" t="str">
        <f t="shared" si="20"/>
        <v/>
      </c>
      <c r="E225" s="108" t="str">
        <f t="shared" si="21"/>
        <v/>
      </c>
      <c r="F225" s="116"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8" t="str">
        <f t="shared" si="20"/>
        <v/>
      </c>
      <c r="E226" s="108" t="str">
        <f t="shared" si="21"/>
        <v/>
      </c>
      <c r="F226" s="116"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8" t="str">
        <f t="shared" si="20"/>
        <v/>
      </c>
      <c r="E227" s="108" t="str">
        <f t="shared" si="21"/>
        <v/>
      </c>
      <c r="F227" s="116"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8" t="str">
        <f t="shared" si="20"/>
        <v/>
      </c>
      <c r="E228" s="108" t="str">
        <f t="shared" si="21"/>
        <v/>
      </c>
      <c r="F228" s="116"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8" t="str">
        <f t="shared" si="20"/>
        <v/>
      </c>
      <c r="E229" s="108" t="str">
        <f t="shared" si="21"/>
        <v/>
      </c>
      <c r="F229" s="116"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8" t="str">
        <f t="shared" si="20"/>
        <v/>
      </c>
      <c r="E230" s="108" t="str">
        <f t="shared" si="21"/>
        <v/>
      </c>
      <c r="F230" s="116"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8" t="str">
        <f t="shared" si="20"/>
        <v/>
      </c>
      <c r="E231" s="108" t="str">
        <f t="shared" si="21"/>
        <v/>
      </c>
      <c r="F231" s="116"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8" t="str">
        <f t="shared" si="20"/>
        <v/>
      </c>
      <c r="E232" s="108" t="str">
        <f t="shared" si="21"/>
        <v/>
      </c>
      <c r="F232" s="116"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8" t="str">
        <f t="shared" si="20"/>
        <v/>
      </c>
      <c r="E233" s="108" t="str">
        <f t="shared" si="21"/>
        <v/>
      </c>
      <c r="F233" s="116"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8" t="str">
        <f t="shared" si="20"/>
        <v/>
      </c>
      <c r="E234" s="108" t="str">
        <f t="shared" si="21"/>
        <v/>
      </c>
      <c r="F234" s="116"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8" t="str">
        <f t="shared" si="20"/>
        <v/>
      </c>
      <c r="E235" s="108" t="str">
        <f t="shared" si="21"/>
        <v/>
      </c>
      <c r="F235" s="116"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8" t="str">
        <f t="shared" si="20"/>
        <v/>
      </c>
      <c r="E236" s="108" t="str">
        <f t="shared" si="21"/>
        <v/>
      </c>
      <c r="F236" s="116"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8" t="str">
        <f t="shared" si="20"/>
        <v/>
      </c>
      <c r="E237" s="108" t="str">
        <f t="shared" si="21"/>
        <v/>
      </c>
      <c r="F237" s="116"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8" t="str">
        <f t="shared" si="20"/>
        <v/>
      </c>
      <c r="E238" s="108" t="str">
        <f t="shared" si="21"/>
        <v/>
      </c>
      <c r="F238" s="116"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8" t="str">
        <f t="shared" si="20"/>
        <v/>
      </c>
      <c r="E239" s="108" t="str">
        <f t="shared" si="21"/>
        <v/>
      </c>
      <c r="F239" s="116"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8" t="str">
        <f t="shared" si="20"/>
        <v/>
      </c>
      <c r="E240" s="108" t="str">
        <f t="shared" si="21"/>
        <v/>
      </c>
      <c r="F240" s="116"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8" t="str">
        <f t="shared" si="20"/>
        <v/>
      </c>
      <c r="E241" s="108" t="str">
        <f t="shared" si="21"/>
        <v/>
      </c>
      <c r="F241" s="116"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8" t="str">
        <f t="shared" si="20"/>
        <v/>
      </c>
      <c r="E242" s="108" t="str">
        <f t="shared" si="21"/>
        <v/>
      </c>
      <c r="F242" s="116"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8" t="str">
        <f t="shared" si="20"/>
        <v/>
      </c>
      <c r="E243" s="108" t="str">
        <f t="shared" si="21"/>
        <v/>
      </c>
      <c r="F243" s="116"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8" t="str">
        <f t="shared" si="20"/>
        <v/>
      </c>
      <c r="E244" s="108" t="str">
        <f t="shared" si="21"/>
        <v/>
      </c>
      <c r="F244" s="116"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8" t="str">
        <f t="shared" si="20"/>
        <v/>
      </c>
      <c r="E245" s="108" t="str">
        <f t="shared" si="21"/>
        <v/>
      </c>
      <c r="F245" s="116"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8" t="str">
        <f t="shared" si="20"/>
        <v/>
      </c>
      <c r="E246" s="108" t="str">
        <f t="shared" si="21"/>
        <v/>
      </c>
      <c r="F246" s="116"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8" t="str">
        <f t="shared" si="20"/>
        <v/>
      </c>
      <c r="E247" s="108" t="str">
        <f t="shared" si="21"/>
        <v/>
      </c>
      <c r="F247" s="116"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8" t="str">
        <f t="shared" si="20"/>
        <v/>
      </c>
      <c r="E248" s="108" t="str">
        <f t="shared" si="21"/>
        <v/>
      </c>
      <c r="F248" s="116"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8" t="str">
        <f t="shared" si="20"/>
        <v/>
      </c>
      <c r="E249" s="108" t="str">
        <f t="shared" si="21"/>
        <v/>
      </c>
      <c r="F249" s="116"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8" t="str">
        <f t="shared" si="20"/>
        <v/>
      </c>
      <c r="E250" s="108" t="str">
        <f t="shared" si="21"/>
        <v/>
      </c>
      <c r="F250" s="116"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8" t="str">
        <f t="shared" si="20"/>
        <v/>
      </c>
      <c r="E251" s="108" t="str">
        <f t="shared" si="21"/>
        <v/>
      </c>
      <c r="F251" s="116"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8" t="str">
        <f t="shared" si="20"/>
        <v/>
      </c>
      <c r="E252" s="108" t="str">
        <f t="shared" si="21"/>
        <v/>
      </c>
      <c r="F252" s="116"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8" t="str">
        <f t="shared" si="20"/>
        <v/>
      </c>
      <c r="E253" s="108" t="str">
        <f t="shared" si="21"/>
        <v/>
      </c>
      <c r="F253" s="116"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8" t="str">
        <f t="shared" si="20"/>
        <v/>
      </c>
      <c r="E254" s="108" t="str">
        <f t="shared" si="21"/>
        <v/>
      </c>
      <c r="F254" s="116"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8" t="str">
        <f t="shared" si="20"/>
        <v/>
      </c>
      <c r="E255" s="108" t="str">
        <f t="shared" si="21"/>
        <v/>
      </c>
      <c r="F255" s="116"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8" t="str">
        <f t="shared" si="20"/>
        <v/>
      </c>
      <c r="E256" s="108" t="str">
        <f t="shared" si="21"/>
        <v/>
      </c>
      <c r="F256" s="116"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8" t="str">
        <f t="shared" si="20"/>
        <v/>
      </c>
      <c r="E257" s="108" t="str">
        <f t="shared" si="21"/>
        <v/>
      </c>
      <c r="F257" s="116"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8" t="str">
        <f t="shared" si="20"/>
        <v/>
      </c>
      <c r="E258" s="108" t="str">
        <f t="shared" si="21"/>
        <v/>
      </c>
      <c r="F258" s="116"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8" t="str">
        <f t="shared" si="20"/>
        <v/>
      </c>
      <c r="E259" s="108" t="str">
        <f t="shared" si="21"/>
        <v/>
      </c>
      <c r="F259" s="116"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8" t="str">
        <f t="shared" si="20"/>
        <v/>
      </c>
      <c r="E260" s="108" t="str">
        <f t="shared" si="21"/>
        <v/>
      </c>
      <c r="F260" s="116"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8" t="str">
        <f t="shared" si="20"/>
        <v/>
      </c>
      <c r="E261" s="108" t="str">
        <f t="shared" si="21"/>
        <v/>
      </c>
      <c r="F261" s="116"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8" t="str">
        <f t="shared" si="20"/>
        <v/>
      </c>
      <c r="E262" s="108" t="str">
        <f t="shared" si="21"/>
        <v/>
      </c>
      <c r="F262" s="116"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8" t="str">
        <f t="shared" si="20"/>
        <v/>
      </c>
      <c r="E263" s="108" t="str">
        <f t="shared" si="21"/>
        <v/>
      </c>
      <c r="F263" s="116"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8" t="str">
        <f t="shared" si="20"/>
        <v/>
      </c>
      <c r="E264" s="108" t="str">
        <f t="shared" si="21"/>
        <v/>
      </c>
      <c r="F264" s="116"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8" t="str">
        <f t="shared" si="20"/>
        <v/>
      </c>
      <c r="E265" s="108" t="str">
        <f t="shared" si="21"/>
        <v/>
      </c>
      <c r="F265" s="116"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8" t="str">
        <f t="shared" si="20"/>
        <v/>
      </c>
      <c r="E266" s="108" t="str">
        <f t="shared" si="21"/>
        <v/>
      </c>
      <c r="F266" s="116"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8" t="str">
        <f t="shared" si="20"/>
        <v/>
      </c>
      <c r="E267" s="108" t="str">
        <f t="shared" si="21"/>
        <v/>
      </c>
      <c r="F267" s="116"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8" t="str">
        <f t="shared" ref="D268:D331" si="26">IF(C268="","","Pillar 2")</f>
        <v/>
      </c>
      <c r="E268" s="108" t="str">
        <f t="shared" ref="E268:E331" si="27">IF(ISERROR(VLOOKUP(G268,$O$11:$Q$1000,2,FALSE)),"",VLOOKUP(G268,$O$11:$Q$1000,2,FALSE))</f>
        <v/>
      </c>
      <c r="F268" s="116"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8" t="str">
        <f t="shared" si="26"/>
        <v/>
      </c>
      <c r="E269" s="108" t="str">
        <f t="shared" si="27"/>
        <v/>
      </c>
      <c r="F269" s="116"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8" t="str">
        <f t="shared" si="26"/>
        <v/>
      </c>
      <c r="E270" s="108" t="str">
        <f t="shared" si="27"/>
        <v/>
      </c>
      <c r="F270" s="116"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8" t="str">
        <f t="shared" si="26"/>
        <v/>
      </c>
      <c r="E271" s="108" t="str">
        <f t="shared" si="27"/>
        <v/>
      </c>
      <c r="F271" s="116"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8" t="str">
        <f t="shared" si="26"/>
        <v/>
      </c>
      <c r="E272" s="108" t="str">
        <f t="shared" si="27"/>
        <v/>
      </c>
      <c r="F272" s="116"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8" t="str">
        <f t="shared" si="26"/>
        <v/>
      </c>
      <c r="E273" s="108" t="str">
        <f t="shared" si="27"/>
        <v/>
      </c>
      <c r="F273" s="116"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8" t="str">
        <f t="shared" si="26"/>
        <v/>
      </c>
      <c r="E274" s="108" t="str">
        <f t="shared" si="27"/>
        <v/>
      </c>
      <c r="F274" s="116"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8" t="str">
        <f t="shared" si="26"/>
        <v/>
      </c>
      <c r="E275" s="108" t="str">
        <f t="shared" si="27"/>
        <v/>
      </c>
      <c r="F275" s="116"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8" t="str">
        <f t="shared" si="26"/>
        <v/>
      </c>
      <c r="E276" s="108" t="str">
        <f t="shared" si="27"/>
        <v/>
      </c>
      <c r="F276" s="116"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8" t="str">
        <f t="shared" si="26"/>
        <v/>
      </c>
      <c r="E277" s="108" t="str">
        <f t="shared" si="27"/>
        <v/>
      </c>
      <c r="F277" s="116"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8" t="str">
        <f t="shared" si="26"/>
        <v/>
      </c>
      <c r="E278" s="108" t="str">
        <f t="shared" si="27"/>
        <v/>
      </c>
      <c r="F278" s="116"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8" t="str">
        <f t="shared" si="26"/>
        <v/>
      </c>
      <c r="E279" s="108" t="str">
        <f t="shared" si="27"/>
        <v/>
      </c>
      <c r="F279" s="116"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8" t="str">
        <f t="shared" si="26"/>
        <v/>
      </c>
      <c r="E280" s="108" t="str">
        <f t="shared" si="27"/>
        <v/>
      </c>
      <c r="F280" s="116"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8" t="str">
        <f t="shared" si="26"/>
        <v/>
      </c>
      <c r="E281" s="108" t="str">
        <f t="shared" si="27"/>
        <v/>
      </c>
      <c r="F281" s="116"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8" t="str">
        <f t="shared" si="26"/>
        <v/>
      </c>
      <c r="E282" s="108" t="str">
        <f t="shared" si="27"/>
        <v/>
      </c>
      <c r="F282" s="116"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8" t="str">
        <f t="shared" si="26"/>
        <v/>
      </c>
      <c r="E283" s="108" t="str">
        <f t="shared" si="27"/>
        <v/>
      </c>
      <c r="F283" s="116"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8" t="str">
        <f t="shared" si="26"/>
        <v/>
      </c>
      <c r="E284" s="108" t="str">
        <f t="shared" si="27"/>
        <v/>
      </c>
      <c r="F284" s="116"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8" t="str">
        <f t="shared" si="26"/>
        <v/>
      </c>
      <c r="E285" s="108" t="str">
        <f t="shared" si="27"/>
        <v/>
      </c>
      <c r="F285" s="116"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8" t="str">
        <f t="shared" si="26"/>
        <v/>
      </c>
      <c r="E286" s="108" t="str">
        <f t="shared" si="27"/>
        <v/>
      </c>
      <c r="F286" s="116"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8" t="str">
        <f t="shared" si="26"/>
        <v/>
      </c>
      <c r="E287" s="108" t="str">
        <f t="shared" si="27"/>
        <v/>
      </c>
      <c r="F287" s="116"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8" t="str">
        <f t="shared" si="26"/>
        <v/>
      </c>
      <c r="E288" s="108" t="str">
        <f t="shared" si="27"/>
        <v/>
      </c>
      <c r="F288" s="116"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8" t="str">
        <f t="shared" si="26"/>
        <v/>
      </c>
      <c r="E289" s="108" t="str">
        <f t="shared" si="27"/>
        <v/>
      </c>
      <c r="F289" s="116"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8" t="str">
        <f t="shared" si="26"/>
        <v/>
      </c>
      <c r="E290" s="108" t="str">
        <f t="shared" si="27"/>
        <v/>
      </c>
      <c r="F290" s="116"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8" t="str">
        <f t="shared" si="26"/>
        <v/>
      </c>
      <c r="E291" s="108" t="str">
        <f t="shared" si="27"/>
        <v/>
      </c>
      <c r="F291" s="116"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8" t="str">
        <f t="shared" si="26"/>
        <v/>
      </c>
      <c r="E292" s="108" t="str">
        <f t="shared" si="27"/>
        <v/>
      </c>
      <c r="F292" s="116"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8" t="str">
        <f t="shared" si="26"/>
        <v/>
      </c>
      <c r="E293" s="108" t="str">
        <f t="shared" si="27"/>
        <v/>
      </c>
      <c r="F293" s="116"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8" t="str">
        <f t="shared" si="26"/>
        <v/>
      </c>
      <c r="E294" s="108" t="str">
        <f t="shared" si="27"/>
        <v/>
      </c>
      <c r="F294" s="116"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8" t="str">
        <f t="shared" si="26"/>
        <v/>
      </c>
      <c r="E295" s="108" t="str">
        <f t="shared" si="27"/>
        <v/>
      </c>
      <c r="F295" s="116"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8" t="str">
        <f t="shared" si="26"/>
        <v/>
      </c>
      <c r="E296" s="108" t="str">
        <f t="shared" si="27"/>
        <v/>
      </c>
      <c r="F296" s="116"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8" t="str">
        <f t="shared" si="26"/>
        <v/>
      </c>
      <c r="E297" s="108" t="str">
        <f t="shared" si="27"/>
        <v/>
      </c>
      <c r="F297" s="116"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8" t="str">
        <f t="shared" si="26"/>
        <v/>
      </c>
      <c r="E298" s="108" t="str">
        <f t="shared" si="27"/>
        <v/>
      </c>
      <c r="F298" s="116"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8" t="str">
        <f t="shared" si="26"/>
        <v/>
      </c>
      <c r="E299" s="108" t="str">
        <f t="shared" si="27"/>
        <v/>
      </c>
      <c r="F299" s="116"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8" t="str">
        <f t="shared" si="26"/>
        <v/>
      </c>
      <c r="E300" s="108" t="str">
        <f t="shared" si="27"/>
        <v/>
      </c>
      <c r="F300" s="116"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8" t="str">
        <f t="shared" si="26"/>
        <v/>
      </c>
      <c r="E301" s="108" t="str">
        <f t="shared" si="27"/>
        <v/>
      </c>
      <c r="F301" s="116"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8" t="str">
        <f t="shared" si="26"/>
        <v/>
      </c>
      <c r="E302" s="108" t="str">
        <f t="shared" si="27"/>
        <v/>
      </c>
      <c r="F302" s="116"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8" t="str">
        <f t="shared" si="26"/>
        <v/>
      </c>
      <c r="E303" s="108" t="str">
        <f t="shared" si="27"/>
        <v/>
      </c>
      <c r="F303" s="116"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8" t="str">
        <f t="shared" si="26"/>
        <v/>
      </c>
      <c r="E304" s="108" t="str">
        <f t="shared" si="27"/>
        <v/>
      </c>
      <c r="F304" s="116"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8" t="str">
        <f t="shared" si="26"/>
        <v/>
      </c>
      <c r="E305" s="108" t="str">
        <f t="shared" si="27"/>
        <v/>
      </c>
      <c r="F305" s="116"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8" t="str">
        <f t="shared" si="26"/>
        <v/>
      </c>
      <c r="E306" s="108" t="str">
        <f t="shared" si="27"/>
        <v/>
      </c>
      <c r="F306" s="116"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8" t="str">
        <f t="shared" si="26"/>
        <v/>
      </c>
      <c r="E307" s="108" t="str">
        <f t="shared" si="27"/>
        <v/>
      </c>
      <c r="F307" s="116"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8" t="str">
        <f t="shared" si="26"/>
        <v/>
      </c>
      <c r="E308" s="108" t="str">
        <f t="shared" si="27"/>
        <v/>
      </c>
      <c r="F308" s="116"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8" t="str">
        <f t="shared" si="26"/>
        <v/>
      </c>
      <c r="E309" s="108" t="str">
        <f t="shared" si="27"/>
        <v/>
      </c>
      <c r="F309" s="116"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8" t="str">
        <f t="shared" si="26"/>
        <v/>
      </c>
      <c r="E310" s="108" t="str">
        <f t="shared" si="27"/>
        <v/>
      </c>
      <c r="F310" s="116"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8" t="str">
        <f t="shared" si="26"/>
        <v/>
      </c>
      <c r="E311" s="108" t="str">
        <f t="shared" si="27"/>
        <v/>
      </c>
      <c r="F311" s="116"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8" t="str">
        <f t="shared" si="26"/>
        <v/>
      </c>
      <c r="E312" s="108" t="str">
        <f t="shared" si="27"/>
        <v/>
      </c>
      <c r="F312" s="116"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8" t="str">
        <f t="shared" si="26"/>
        <v/>
      </c>
      <c r="E313" s="108" t="str">
        <f t="shared" si="27"/>
        <v/>
      </c>
      <c r="F313" s="116"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8" t="str">
        <f t="shared" si="26"/>
        <v/>
      </c>
      <c r="E314" s="108" t="str">
        <f t="shared" si="27"/>
        <v/>
      </c>
      <c r="F314" s="116"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8" t="str">
        <f t="shared" si="26"/>
        <v/>
      </c>
      <c r="E315" s="108" t="str">
        <f t="shared" si="27"/>
        <v/>
      </c>
      <c r="F315" s="116"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8" t="str">
        <f t="shared" si="26"/>
        <v/>
      </c>
      <c r="E316" s="108" t="str">
        <f t="shared" si="27"/>
        <v/>
      </c>
      <c r="F316" s="116"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8" t="str">
        <f t="shared" si="26"/>
        <v/>
      </c>
      <c r="E317" s="108" t="str">
        <f t="shared" si="27"/>
        <v/>
      </c>
      <c r="F317" s="116"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8" t="str">
        <f t="shared" si="26"/>
        <v/>
      </c>
      <c r="E318" s="108" t="str">
        <f t="shared" si="27"/>
        <v/>
      </c>
      <c r="F318" s="116"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8" t="str">
        <f t="shared" si="26"/>
        <v/>
      </c>
      <c r="E319" s="108" t="str">
        <f t="shared" si="27"/>
        <v/>
      </c>
      <c r="F319" s="116"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8" t="str">
        <f t="shared" si="26"/>
        <v/>
      </c>
      <c r="E320" s="108" t="str">
        <f t="shared" si="27"/>
        <v/>
      </c>
      <c r="F320" s="116"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8" t="str">
        <f t="shared" si="26"/>
        <v/>
      </c>
      <c r="E321" s="108" t="str">
        <f t="shared" si="27"/>
        <v/>
      </c>
      <c r="F321" s="116"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8" t="str">
        <f t="shared" si="26"/>
        <v/>
      </c>
      <c r="E322" s="108" t="str">
        <f t="shared" si="27"/>
        <v/>
      </c>
      <c r="F322" s="116"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8" t="str">
        <f t="shared" si="26"/>
        <v/>
      </c>
      <c r="E323" s="108" t="str">
        <f t="shared" si="27"/>
        <v/>
      </c>
      <c r="F323" s="116"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8" t="str">
        <f t="shared" si="26"/>
        <v/>
      </c>
      <c r="E324" s="108" t="str">
        <f t="shared" si="27"/>
        <v/>
      </c>
      <c r="F324" s="116"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8" t="str">
        <f t="shared" si="26"/>
        <v/>
      </c>
      <c r="E325" s="108" t="str">
        <f t="shared" si="27"/>
        <v/>
      </c>
      <c r="F325" s="116"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8" t="str">
        <f t="shared" si="26"/>
        <v/>
      </c>
      <c r="E326" s="108" t="str">
        <f t="shared" si="27"/>
        <v/>
      </c>
      <c r="F326" s="116"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8" t="str">
        <f t="shared" si="26"/>
        <v/>
      </c>
      <c r="E327" s="108" t="str">
        <f t="shared" si="27"/>
        <v/>
      </c>
      <c r="F327" s="116"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8" t="str">
        <f t="shared" si="26"/>
        <v/>
      </c>
      <c r="E328" s="108" t="str">
        <f t="shared" si="27"/>
        <v/>
      </c>
      <c r="F328" s="116"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8" t="str">
        <f t="shared" si="26"/>
        <v/>
      </c>
      <c r="E329" s="108" t="str">
        <f t="shared" si="27"/>
        <v/>
      </c>
      <c r="F329" s="116"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8" t="str">
        <f t="shared" si="26"/>
        <v/>
      </c>
      <c r="E330" s="108" t="str">
        <f t="shared" si="27"/>
        <v/>
      </c>
      <c r="F330" s="116"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8" t="str">
        <f t="shared" si="26"/>
        <v/>
      </c>
      <c r="E331" s="108" t="str">
        <f t="shared" si="27"/>
        <v/>
      </c>
      <c r="F331" s="116"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8" t="str">
        <f t="shared" ref="D332:D395" si="32">IF(C332="","","Pillar 2")</f>
        <v/>
      </c>
      <c r="E332" s="108" t="str">
        <f t="shared" ref="E332:E395" si="33">IF(ISERROR(VLOOKUP(G332,$O$11:$Q$1000,2,FALSE)),"",VLOOKUP(G332,$O$11:$Q$1000,2,FALSE))</f>
        <v/>
      </c>
      <c r="F332" s="116"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8" t="str">
        <f t="shared" si="32"/>
        <v/>
      </c>
      <c r="E333" s="108" t="str">
        <f t="shared" si="33"/>
        <v/>
      </c>
      <c r="F333" s="116"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8" t="str">
        <f t="shared" si="32"/>
        <v/>
      </c>
      <c r="E334" s="108" t="str">
        <f t="shared" si="33"/>
        <v/>
      </c>
      <c r="F334" s="116"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8" t="str">
        <f t="shared" si="32"/>
        <v/>
      </c>
      <c r="E335" s="108" t="str">
        <f t="shared" si="33"/>
        <v/>
      </c>
      <c r="F335" s="116"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8" t="str">
        <f t="shared" si="32"/>
        <v/>
      </c>
      <c r="E336" s="108" t="str">
        <f t="shared" si="33"/>
        <v/>
      </c>
      <c r="F336" s="116"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8" t="str">
        <f t="shared" si="32"/>
        <v/>
      </c>
      <c r="E337" s="108" t="str">
        <f t="shared" si="33"/>
        <v/>
      </c>
      <c r="F337" s="116"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8" t="str">
        <f t="shared" si="32"/>
        <v/>
      </c>
      <c r="E338" s="108" t="str">
        <f t="shared" si="33"/>
        <v/>
      </c>
      <c r="F338" s="116"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8" t="str">
        <f t="shared" si="32"/>
        <v/>
      </c>
      <c r="E339" s="108" t="str">
        <f t="shared" si="33"/>
        <v/>
      </c>
      <c r="F339" s="116"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8" t="str">
        <f t="shared" si="32"/>
        <v/>
      </c>
      <c r="E340" s="108" t="str">
        <f t="shared" si="33"/>
        <v/>
      </c>
      <c r="F340" s="116"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8" t="str">
        <f t="shared" si="32"/>
        <v/>
      </c>
      <c r="E341" s="108" t="str">
        <f t="shared" si="33"/>
        <v/>
      </c>
      <c r="F341" s="116"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8" t="str">
        <f t="shared" si="32"/>
        <v/>
      </c>
      <c r="E342" s="108" t="str">
        <f t="shared" si="33"/>
        <v/>
      </c>
      <c r="F342" s="116"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8" t="str">
        <f t="shared" si="32"/>
        <v/>
      </c>
      <c r="E343" s="108" t="str">
        <f t="shared" si="33"/>
        <v/>
      </c>
      <c r="F343" s="116"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8" t="str">
        <f t="shared" si="32"/>
        <v/>
      </c>
      <c r="E344" s="108" t="str">
        <f t="shared" si="33"/>
        <v/>
      </c>
      <c r="F344" s="116"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8" t="str">
        <f t="shared" si="32"/>
        <v/>
      </c>
      <c r="E345" s="108" t="str">
        <f t="shared" si="33"/>
        <v/>
      </c>
      <c r="F345" s="116"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8" t="str">
        <f t="shared" si="32"/>
        <v/>
      </c>
      <c r="E346" s="108" t="str">
        <f t="shared" si="33"/>
        <v/>
      </c>
      <c r="F346" s="116"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8" t="str">
        <f t="shared" si="32"/>
        <v/>
      </c>
      <c r="E347" s="108" t="str">
        <f t="shared" si="33"/>
        <v/>
      </c>
      <c r="F347" s="116"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8" t="str">
        <f t="shared" si="32"/>
        <v/>
      </c>
      <c r="E348" s="108" t="str">
        <f t="shared" si="33"/>
        <v/>
      </c>
      <c r="F348" s="116"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8" t="str">
        <f t="shared" si="32"/>
        <v/>
      </c>
      <c r="E349" s="108" t="str">
        <f t="shared" si="33"/>
        <v/>
      </c>
      <c r="F349" s="116"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8" t="str">
        <f t="shared" si="32"/>
        <v/>
      </c>
      <c r="E350" s="108" t="str">
        <f t="shared" si="33"/>
        <v/>
      </c>
      <c r="F350" s="116"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8" t="str">
        <f t="shared" si="32"/>
        <v/>
      </c>
      <c r="E351" s="108" t="str">
        <f t="shared" si="33"/>
        <v/>
      </c>
      <c r="F351" s="116"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8" t="str">
        <f t="shared" si="32"/>
        <v/>
      </c>
      <c r="E352" s="108" t="str">
        <f t="shared" si="33"/>
        <v/>
      </c>
      <c r="F352" s="116"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8" t="str">
        <f t="shared" si="32"/>
        <v/>
      </c>
      <c r="E353" s="108" t="str">
        <f t="shared" si="33"/>
        <v/>
      </c>
      <c r="F353" s="116"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8" t="str">
        <f t="shared" si="32"/>
        <v/>
      </c>
      <c r="E354" s="108" t="str">
        <f t="shared" si="33"/>
        <v/>
      </c>
      <c r="F354" s="116"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8" t="str">
        <f t="shared" si="32"/>
        <v/>
      </c>
      <c r="E355" s="108" t="str">
        <f t="shared" si="33"/>
        <v/>
      </c>
      <c r="F355" s="116"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8" t="str">
        <f t="shared" si="32"/>
        <v/>
      </c>
      <c r="E356" s="108" t="str">
        <f t="shared" si="33"/>
        <v/>
      </c>
      <c r="F356" s="116"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8" t="str">
        <f t="shared" si="32"/>
        <v/>
      </c>
      <c r="E357" s="108" t="str">
        <f t="shared" si="33"/>
        <v/>
      </c>
      <c r="F357" s="116"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8" t="str">
        <f t="shared" si="32"/>
        <v/>
      </c>
      <c r="E358" s="108" t="str">
        <f t="shared" si="33"/>
        <v/>
      </c>
      <c r="F358" s="116"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8" t="str">
        <f t="shared" si="32"/>
        <v/>
      </c>
      <c r="E359" s="108" t="str">
        <f t="shared" si="33"/>
        <v/>
      </c>
      <c r="F359" s="116"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8" t="str">
        <f t="shared" si="32"/>
        <v/>
      </c>
      <c r="E360" s="108" t="str">
        <f t="shared" si="33"/>
        <v/>
      </c>
      <c r="F360" s="116"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8" t="str">
        <f t="shared" si="32"/>
        <v/>
      </c>
      <c r="E361" s="108" t="str">
        <f t="shared" si="33"/>
        <v/>
      </c>
      <c r="F361" s="116"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8" t="str">
        <f t="shared" si="32"/>
        <v/>
      </c>
      <c r="E362" s="108" t="str">
        <f t="shared" si="33"/>
        <v/>
      </c>
      <c r="F362" s="116"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8" t="str">
        <f t="shared" si="32"/>
        <v/>
      </c>
      <c r="E363" s="108" t="str">
        <f t="shared" si="33"/>
        <v/>
      </c>
      <c r="F363" s="116"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8" t="str">
        <f t="shared" si="32"/>
        <v/>
      </c>
      <c r="E364" s="108" t="str">
        <f t="shared" si="33"/>
        <v/>
      </c>
      <c r="F364" s="116"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8" t="str">
        <f t="shared" si="32"/>
        <v/>
      </c>
      <c r="E365" s="108" t="str">
        <f t="shared" si="33"/>
        <v/>
      </c>
      <c r="F365" s="116"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8" t="str">
        <f t="shared" si="32"/>
        <v/>
      </c>
      <c r="E366" s="108" t="str">
        <f t="shared" si="33"/>
        <v/>
      </c>
      <c r="F366" s="116"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8" t="str">
        <f t="shared" si="32"/>
        <v/>
      </c>
      <c r="E367" s="108" t="str">
        <f t="shared" si="33"/>
        <v/>
      </c>
      <c r="F367" s="116"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8" t="str">
        <f t="shared" si="32"/>
        <v/>
      </c>
      <c r="E368" s="108" t="str">
        <f t="shared" si="33"/>
        <v/>
      </c>
      <c r="F368" s="116"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8" t="str">
        <f t="shared" si="32"/>
        <v/>
      </c>
      <c r="E369" s="108" t="str">
        <f t="shared" si="33"/>
        <v/>
      </c>
      <c r="F369" s="116"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8" t="str">
        <f t="shared" si="32"/>
        <v/>
      </c>
      <c r="E370" s="108" t="str">
        <f t="shared" si="33"/>
        <v/>
      </c>
      <c r="F370" s="116"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8" t="str">
        <f t="shared" si="32"/>
        <v/>
      </c>
      <c r="E371" s="108" t="str">
        <f t="shared" si="33"/>
        <v/>
      </c>
      <c r="F371" s="116"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8" t="str">
        <f t="shared" si="32"/>
        <v/>
      </c>
      <c r="E372" s="108" t="str">
        <f t="shared" si="33"/>
        <v/>
      </c>
      <c r="F372" s="116"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8" t="str">
        <f t="shared" si="32"/>
        <v/>
      </c>
      <c r="E373" s="108" t="str">
        <f t="shared" si="33"/>
        <v/>
      </c>
      <c r="F373" s="116"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8" t="str">
        <f t="shared" si="32"/>
        <v/>
      </c>
      <c r="E374" s="108" t="str">
        <f t="shared" si="33"/>
        <v/>
      </c>
      <c r="F374" s="116"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8" t="str">
        <f t="shared" si="32"/>
        <v/>
      </c>
      <c r="E375" s="108" t="str">
        <f t="shared" si="33"/>
        <v/>
      </c>
      <c r="F375" s="116"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8" t="str">
        <f t="shared" si="32"/>
        <v/>
      </c>
      <c r="E376" s="108" t="str">
        <f t="shared" si="33"/>
        <v/>
      </c>
      <c r="F376" s="116"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8" t="str">
        <f t="shared" si="32"/>
        <v/>
      </c>
      <c r="E377" s="108" t="str">
        <f t="shared" si="33"/>
        <v/>
      </c>
      <c r="F377" s="116"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8" t="str">
        <f t="shared" si="32"/>
        <v/>
      </c>
      <c r="E378" s="108" t="str">
        <f t="shared" si="33"/>
        <v/>
      </c>
      <c r="F378" s="116"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8" t="str">
        <f t="shared" si="32"/>
        <v/>
      </c>
      <c r="E379" s="108" t="str">
        <f t="shared" si="33"/>
        <v/>
      </c>
      <c r="F379" s="116"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8" t="str">
        <f t="shared" si="32"/>
        <v/>
      </c>
      <c r="E380" s="108" t="str">
        <f t="shared" si="33"/>
        <v/>
      </c>
      <c r="F380" s="116"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8" t="str">
        <f t="shared" si="32"/>
        <v/>
      </c>
      <c r="E381" s="108" t="str">
        <f t="shared" si="33"/>
        <v/>
      </c>
      <c r="F381" s="116"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8" t="str">
        <f t="shared" si="32"/>
        <v/>
      </c>
      <c r="E382" s="108" t="str">
        <f t="shared" si="33"/>
        <v/>
      </c>
      <c r="F382" s="116"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8" t="str">
        <f t="shared" si="32"/>
        <v/>
      </c>
      <c r="E383" s="108" t="str">
        <f t="shared" si="33"/>
        <v/>
      </c>
      <c r="F383" s="116"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8" t="str">
        <f t="shared" si="32"/>
        <v/>
      </c>
      <c r="E384" s="108" t="str">
        <f t="shared" si="33"/>
        <v/>
      </c>
      <c r="F384" s="116"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8" t="str">
        <f t="shared" si="32"/>
        <v/>
      </c>
      <c r="E385" s="108" t="str">
        <f t="shared" si="33"/>
        <v/>
      </c>
      <c r="F385" s="116"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8" t="str">
        <f t="shared" si="32"/>
        <v/>
      </c>
      <c r="E386" s="108" t="str">
        <f t="shared" si="33"/>
        <v/>
      </c>
      <c r="F386" s="116"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8" t="str">
        <f t="shared" si="32"/>
        <v/>
      </c>
      <c r="E387" s="108" t="str">
        <f t="shared" si="33"/>
        <v/>
      </c>
      <c r="F387" s="116"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8" t="str">
        <f t="shared" si="32"/>
        <v/>
      </c>
      <c r="E388" s="108" t="str">
        <f t="shared" si="33"/>
        <v/>
      </c>
      <c r="F388" s="116"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8" t="str">
        <f t="shared" si="32"/>
        <v/>
      </c>
      <c r="E389" s="108" t="str">
        <f t="shared" si="33"/>
        <v/>
      </c>
      <c r="F389" s="116"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8" t="str">
        <f t="shared" si="32"/>
        <v/>
      </c>
      <c r="E390" s="108" t="str">
        <f t="shared" si="33"/>
        <v/>
      </c>
      <c r="F390" s="116"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8" t="str">
        <f t="shared" si="32"/>
        <v/>
      </c>
      <c r="E391" s="108" t="str">
        <f t="shared" si="33"/>
        <v/>
      </c>
      <c r="F391" s="116"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8" t="str">
        <f t="shared" si="32"/>
        <v/>
      </c>
      <c r="E392" s="108" t="str">
        <f t="shared" si="33"/>
        <v/>
      </c>
      <c r="F392" s="116"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8" t="str">
        <f t="shared" si="32"/>
        <v/>
      </c>
      <c r="E393" s="108" t="str">
        <f t="shared" si="33"/>
        <v/>
      </c>
      <c r="F393" s="116"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8" t="str">
        <f t="shared" si="32"/>
        <v/>
      </c>
      <c r="E394" s="108" t="str">
        <f t="shared" si="33"/>
        <v/>
      </c>
      <c r="F394" s="116"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8" t="str">
        <f t="shared" si="32"/>
        <v/>
      </c>
      <c r="E395" s="108" t="str">
        <f t="shared" si="33"/>
        <v/>
      </c>
      <c r="F395" s="116"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8" t="str">
        <f t="shared" ref="D396:D459" si="38">IF(C396="","","Pillar 2")</f>
        <v/>
      </c>
      <c r="E396" s="108" t="str">
        <f t="shared" ref="E396:E459" si="39">IF(ISERROR(VLOOKUP(G396,$O$11:$Q$1000,2,FALSE)),"",VLOOKUP(G396,$O$11:$Q$1000,2,FALSE))</f>
        <v/>
      </c>
      <c r="F396" s="116"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8" t="str">
        <f t="shared" si="38"/>
        <v/>
      </c>
      <c r="E397" s="108" t="str">
        <f t="shared" si="39"/>
        <v/>
      </c>
      <c r="F397" s="116"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8" t="str">
        <f t="shared" si="38"/>
        <v/>
      </c>
      <c r="E398" s="108" t="str">
        <f t="shared" si="39"/>
        <v/>
      </c>
      <c r="F398" s="116"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8" t="str">
        <f t="shared" si="38"/>
        <v/>
      </c>
      <c r="E399" s="108" t="str">
        <f t="shared" si="39"/>
        <v/>
      </c>
      <c r="F399" s="116"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8" t="str">
        <f t="shared" si="38"/>
        <v/>
      </c>
      <c r="E400" s="108" t="str">
        <f t="shared" si="39"/>
        <v/>
      </c>
      <c r="F400" s="116"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8" t="str">
        <f t="shared" si="38"/>
        <v/>
      </c>
      <c r="E401" s="108" t="str">
        <f t="shared" si="39"/>
        <v/>
      </c>
      <c r="F401" s="116"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8" t="str">
        <f t="shared" si="38"/>
        <v/>
      </c>
      <c r="E402" s="108" t="str">
        <f t="shared" si="39"/>
        <v/>
      </c>
      <c r="F402" s="116"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8" t="str">
        <f t="shared" si="38"/>
        <v/>
      </c>
      <c r="E403" s="108" t="str">
        <f t="shared" si="39"/>
        <v/>
      </c>
      <c r="F403" s="116"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8" t="str">
        <f t="shared" si="38"/>
        <v/>
      </c>
      <c r="E404" s="108" t="str">
        <f t="shared" si="39"/>
        <v/>
      </c>
      <c r="F404" s="116"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8" t="str">
        <f t="shared" si="38"/>
        <v/>
      </c>
      <c r="E405" s="108" t="str">
        <f t="shared" si="39"/>
        <v/>
      </c>
      <c r="F405" s="116"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8" t="str">
        <f t="shared" si="38"/>
        <v/>
      </c>
      <c r="E406" s="108" t="str">
        <f t="shared" si="39"/>
        <v/>
      </c>
      <c r="F406" s="116"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8" t="str">
        <f t="shared" si="38"/>
        <v/>
      </c>
      <c r="E407" s="108" t="str">
        <f t="shared" si="39"/>
        <v/>
      </c>
      <c r="F407" s="116"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8" t="str">
        <f t="shared" si="38"/>
        <v/>
      </c>
      <c r="E408" s="108" t="str">
        <f t="shared" si="39"/>
        <v/>
      </c>
      <c r="F408" s="116"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8" t="str">
        <f t="shared" si="38"/>
        <v/>
      </c>
      <c r="E409" s="108" t="str">
        <f t="shared" si="39"/>
        <v/>
      </c>
      <c r="F409" s="116"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8" t="str">
        <f t="shared" si="38"/>
        <v/>
      </c>
      <c r="E410" s="108" t="str">
        <f t="shared" si="39"/>
        <v/>
      </c>
      <c r="F410" s="116"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8" t="str">
        <f t="shared" si="38"/>
        <v/>
      </c>
      <c r="E411" s="108" t="str">
        <f t="shared" si="39"/>
        <v/>
      </c>
      <c r="F411" s="116"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8" t="str">
        <f t="shared" si="38"/>
        <v/>
      </c>
      <c r="E412" s="108" t="str">
        <f t="shared" si="39"/>
        <v/>
      </c>
      <c r="F412" s="116"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8" t="str">
        <f t="shared" si="38"/>
        <v/>
      </c>
      <c r="E413" s="108" t="str">
        <f t="shared" si="39"/>
        <v/>
      </c>
      <c r="F413" s="116"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8" t="str">
        <f t="shared" si="38"/>
        <v/>
      </c>
      <c r="E414" s="108" t="str">
        <f t="shared" si="39"/>
        <v/>
      </c>
      <c r="F414" s="116"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8" t="str">
        <f t="shared" si="38"/>
        <v/>
      </c>
      <c r="E415" s="108" t="str">
        <f t="shared" si="39"/>
        <v/>
      </c>
      <c r="F415" s="116"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8" t="str">
        <f t="shared" si="38"/>
        <v/>
      </c>
      <c r="E416" s="108" t="str">
        <f t="shared" si="39"/>
        <v/>
      </c>
      <c r="F416" s="116"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8" t="str">
        <f t="shared" si="38"/>
        <v/>
      </c>
      <c r="E417" s="108" t="str">
        <f t="shared" si="39"/>
        <v/>
      </c>
      <c r="F417" s="116"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8" t="str">
        <f t="shared" si="38"/>
        <v/>
      </c>
      <c r="E418" s="108" t="str">
        <f t="shared" si="39"/>
        <v/>
      </c>
      <c r="F418" s="116"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8" t="str">
        <f t="shared" si="38"/>
        <v/>
      </c>
      <c r="E419" s="108" t="str">
        <f t="shared" si="39"/>
        <v/>
      </c>
      <c r="F419" s="116"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8" t="str">
        <f t="shared" si="38"/>
        <v/>
      </c>
      <c r="E420" s="108" t="str">
        <f t="shared" si="39"/>
        <v/>
      </c>
      <c r="F420" s="116"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8" t="str">
        <f t="shared" si="38"/>
        <v/>
      </c>
      <c r="E421" s="108" t="str">
        <f t="shared" si="39"/>
        <v/>
      </c>
      <c r="F421" s="116"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8" t="str">
        <f t="shared" si="38"/>
        <v/>
      </c>
      <c r="E422" s="108" t="str">
        <f t="shared" si="39"/>
        <v/>
      </c>
      <c r="F422" s="116"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8" t="str">
        <f t="shared" si="38"/>
        <v/>
      </c>
      <c r="E423" s="108" t="str">
        <f t="shared" si="39"/>
        <v/>
      </c>
      <c r="F423" s="116"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8" t="str">
        <f t="shared" si="38"/>
        <v/>
      </c>
      <c r="E424" s="108" t="str">
        <f t="shared" si="39"/>
        <v/>
      </c>
      <c r="F424" s="116"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8" t="str">
        <f t="shared" si="38"/>
        <v/>
      </c>
      <c r="E425" s="108" t="str">
        <f t="shared" si="39"/>
        <v/>
      </c>
      <c r="F425" s="116"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8" t="str">
        <f t="shared" si="38"/>
        <v/>
      </c>
      <c r="E426" s="108" t="str">
        <f t="shared" si="39"/>
        <v/>
      </c>
      <c r="F426" s="116"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8" t="str">
        <f t="shared" si="38"/>
        <v/>
      </c>
      <c r="E427" s="108" t="str">
        <f t="shared" si="39"/>
        <v/>
      </c>
      <c r="F427" s="116"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8" t="str">
        <f t="shared" si="38"/>
        <v/>
      </c>
      <c r="E428" s="108" t="str">
        <f t="shared" si="39"/>
        <v/>
      </c>
      <c r="F428" s="116"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8" t="str">
        <f t="shared" si="38"/>
        <v/>
      </c>
      <c r="E429" s="108" t="str">
        <f t="shared" si="39"/>
        <v/>
      </c>
      <c r="F429" s="116"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8" t="str">
        <f t="shared" si="38"/>
        <v/>
      </c>
      <c r="E430" s="108" t="str">
        <f t="shared" si="39"/>
        <v/>
      </c>
      <c r="F430" s="116"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8" t="str">
        <f t="shared" si="38"/>
        <v/>
      </c>
      <c r="E431" s="108" t="str">
        <f t="shared" si="39"/>
        <v/>
      </c>
      <c r="F431" s="116"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8" t="str">
        <f t="shared" si="38"/>
        <v/>
      </c>
      <c r="E432" s="108" t="str">
        <f t="shared" si="39"/>
        <v/>
      </c>
      <c r="F432" s="116"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8" t="str">
        <f t="shared" si="38"/>
        <v/>
      </c>
      <c r="E433" s="108" t="str">
        <f t="shared" si="39"/>
        <v/>
      </c>
      <c r="F433" s="116"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8" t="str">
        <f t="shared" si="38"/>
        <v/>
      </c>
      <c r="E434" s="108" t="str">
        <f t="shared" si="39"/>
        <v/>
      </c>
      <c r="F434" s="116"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8" t="str">
        <f t="shared" si="38"/>
        <v/>
      </c>
      <c r="E435" s="108" t="str">
        <f t="shared" si="39"/>
        <v/>
      </c>
      <c r="F435" s="116"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8" t="str">
        <f t="shared" si="38"/>
        <v/>
      </c>
      <c r="E436" s="108" t="str">
        <f t="shared" si="39"/>
        <v/>
      </c>
      <c r="F436" s="116"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8" t="str">
        <f t="shared" si="38"/>
        <v/>
      </c>
      <c r="E437" s="108" t="str">
        <f t="shared" si="39"/>
        <v/>
      </c>
      <c r="F437" s="116"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8" t="str">
        <f t="shared" si="38"/>
        <v/>
      </c>
      <c r="E438" s="108" t="str">
        <f t="shared" si="39"/>
        <v/>
      </c>
      <c r="F438" s="116"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8" t="str">
        <f t="shared" si="38"/>
        <v/>
      </c>
      <c r="E439" s="108" t="str">
        <f t="shared" si="39"/>
        <v/>
      </c>
      <c r="F439" s="116"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8" t="str">
        <f t="shared" si="38"/>
        <v/>
      </c>
      <c r="E440" s="108" t="str">
        <f t="shared" si="39"/>
        <v/>
      </c>
      <c r="F440" s="116"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8" t="str">
        <f t="shared" si="38"/>
        <v/>
      </c>
      <c r="E441" s="108" t="str">
        <f t="shared" si="39"/>
        <v/>
      </c>
      <c r="F441" s="116"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8" t="str">
        <f t="shared" si="38"/>
        <v/>
      </c>
      <c r="E442" s="108" t="str">
        <f t="shared" si="39"/>
        <v/>
      </c>
      <c r="F442" s="116"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8" t="str">
        <f t="shared" si="38"/>
        <v/>
      </c>
      <c r="E443" s="108" t="str">
        <f t="shared" si="39"/>
        <v/>
      </c>
      <c r="F443" s="116"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8" t="str">
        <f t="shared" si="38"/>
        <v/>
      </c>
      <c r="E444" s="108" t="str">
        <f t="shared" si="39"/>
        <v/>
      </c>
      <c r="F444" s="116"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8" t="str">
        <f t="shared" si="38"/>
        <v/>
      </c>
      <c r="E445" s="108" t="str">
        <f t="shared" si="39"/>
        <v/>
      </c>
      <c r="F445" s="116"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8" t="str">
        <f t="shared" si="38"/>
        <v/>
      </c>
      <c r="E446" s="108" t="str">
        <f t="shared" si="39"/>
        <v/>
      </c>
      <c r="F446" s="116"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8" t="str">
        <f t="shared" si="38"/>
        <v/>
      </c>
      <c r="E447" s="108" t="str">
        <f t="shared" si="39"/>
        <v/>
      </c>
      <c r="F447" s="116"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8" t="str">
        <f t="shared" si="38"/>
        <v/>
      </c>
      <c r="E448" s="108" t="str">
        <f t="shared" si="39"/>
        <v/>
      </c>
      <c r="F448" s="116"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8" t="str">
        <f t="shared" si="38"/>
        <v/>
      </c>
      <c r="E449" s="108" t="str">
        <f t="shared" si="39"/>
        <v/>
      </c>
      <c r="F449" s="116"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8" t="str">
        <f t="shared" si="38"/>
        <v/>
      </c>
      <c r="E450" s="108" t="str">
        <f t="shared" si="39"/>
        <v/>
      </c>
      <c r="F450" s="116"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8" t="str">
        <f t="shared" si="38"/>
        <v/>
      </c>
      <c r="E451" s="108" t="str">
        <f t="shared" si="39"/>
        <v/>
      </c>
      <c r="F451" s="116"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8" t="str">
        <f t="shared" si="38"/>
        <v/>
      </c>
      <c r="E452" s="108" t="str">
        <f t="shared" si="39"/>
        <v/>
      </c>
      <c r="F452" s="116"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8" t="str">
        <f t="shared" si="38"/>
        <v/>
      </c>
      <c r="E453" s="108" t="str">
        <f t="shared" si="39"/>
        <v/>
      </c>
      <c r="F453" s="116"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8" t="str">
        <f t="shared" si="38"/>
        <v/>
      </c>
      <c r="E454" s="108" t="str">
        <f t="shared" si="39"/>
        <v/>
      </c>
      <c r="F454" s="116"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8" t="str">
        <f t="shared" si="38"/>
        <v/>
      </c>
      <c r="E455" s="108" t="str">
        <f t="shared" si="39"/>
        <v/>
      </c>
      <c r="F455" s="116"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8" t="str">
        <f t="shared" si="38"/>
        <v/>
      </c>
      <c r="E456" s="108" t="str">
        <f t="shared" si="39"/>
        <v/>
      </c>
      <c r="F456" s="116"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8" t="str">
        <f t="shared" si="38"/>
        <v/>
      </c>
      <c r="E457" s="108" t="str">
        <f t="shared" si="39"/>
        <v/>
      </c>
      <c r="F457" s="116"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8" t="str">
        <f t="shared" si="38"/>
        <v/>
      </c>
      <c r="E458" s="108" t="str">
        <f t="shared" si="39"/>
        <v/>
      </c>
      <c r="F458" s="116"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8" t="str">
        <f t="shared" si="38"/>
        <v/>
      </c>
      <c r="E459" s="108" t="str">
        <f t="shared" si="39"/>
        <v/>
      </c>
      <c r="F459" s="116"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8" t="str">
        <f t="shared" ref="D460:D523" si="44">IF(C460="","","Pillar 2")</f>
        <v/>
      </c>
      <c r="E460" s="108" t="str">
        <f t="shared" ref="E460:E523" si="45">IF(ISERROR(VLOOKUP(G460,$O$11:$Q$1000,2,FALSE)),"",VLOOKUP(G460,$O$11:$Q$1000,2,FALSE))</f>
        <v/>
      </c>
      <c r="F460" s="116"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8" t="str">
        <f t="shared" si="44"/>
        <v/>
      </c>
      <c r="E461" s="108" t="str">
        <f t="shared" si="45"/>
        <v/>
      </c>
      <c r="F461" s="116"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8" t="str">
        <f t="shared" si="44"/>
        <v/>
      </c>
      <c r="E462" s="108" t="str">
        <f t="shared" si="45"/>
        <v/>
      </c>
      <c r="F462" s="116"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8" t="str">
        <f t="shared" si="44"/>
        <v/>
      </c>
      <c r="E463" s="108" t="str">
        <f t="shared" si="45"/>
        <v/>
      </c>
      <c r="F463" s="116"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8" t="str">
        <f t="shared" si="44"/>
        <v/>
      </c>
      <c r="E464" s="108" t="str">
        <f t="shared" si="45"/>
        <v/>
      </c>
      <c r="F464" s="116"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8" t="str">
        <f t="shared" si="44"/>
        <v/>
      </c>
      <c r="E465" s="108" t="str">
        <f t="shared" si="45"/>
        <v/>
      </c>
      <c r="F465" s="116"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8" t="str">
        <f t="shared" si="44"/>
        <v/>
      </c>
      <c r="E466" s="108" t="str">
        <f t="shared" si="45"/>
        <v/>
      </c>
      <c r="F466" s="116"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8" t="str">
        <f t="shared" si="44"/>
        <v/>
      </c>
      <c r="E467" s="108" t="str">
        <f t="shared" si="45"/>
        <v/>
      </c>
      <c r="F467" s="116"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8" t="str">
        <f t="shared" si="44"/>
        <v/>
      </c>
      <c r="E468" s="108" t="str">
        <f t="shared" si="45"/>
        <v/>
      </c>
      <c r="F468" s="116"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8" t="str">
        <f t="shared" si="44"/>
        <v/>
      </c>
      <c r="E469" s="108" t="str">
        <f t="shared" si="45"/>
        <v/>
      </c>
      <c r="F469" s="116"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8" t="str">
        <f t="shared" si="44"/>
        <v/>
      </c>
      <c r="E470" s="108" t="str">
        <f t="shared" si="45"/>
        <v/>
      </c>
      <c r="F470" s="116"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8" t="str">
        <f t="shared" si="44"/>
        <v/>
      </c>
      <c r="E471" s="108" t="str">
        <f t="shared" si="45"/>
        <v/>
      </c>
      <c r="F471" s="116"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8" t="str">
        <f t="shared" si="44"/>
        <v/>
      </c>
      <c r="E472" s="108" t="str">
        <f t="shared" si="45"/>
        <v/>
      </c>
      <c r="F472" s="116"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8" t="str">
        <f t="shared" si="44"/>
        <v/>
      </c>
      <c r="E473" s="108" t="str">
        <f t="shared" si="45"/>
        <v/>
      </c>
      <c r="F473" s="116"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8" t="str">
        <f t="shared" si="44"/>
        <v/>
      </c>
      <c r="E474" s="108" t="str">
        <f t="shared" si="45"/>
        <v/>
      </c>
      <c r="F474" s="116"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8" t="str">
        <f t="shared" si="44"/>
        <v/>
      </c>
      <c r="E475" s="108" t="str">
        <f t="shared" si="45"/>
        <v/>
      </c>
      <c r="F475" s="116"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8" t="str">
        <f t="shared" si="44"/>
        <v/>
      </c>
      <c r="E476" s="108" t="str">
        <f t="shared" si="45"/>
        <v/>
      </c>
      <c r="F476" s="116"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8" t="str">
        <f t="shared" si="44"/>
        <v/>
      </c>
      <c r="E477" s="108" t="str">
        <f t="shared" si="45"/>
        <v/>
      </c>
      <c r="F477" s="116"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8" t="str">
        <f t="shared" si="44"/>
        <v/>
      </c>
      <c r="E478" s="108" t="str">
        <f t="shared" si="45"/>
        <v/>
      </c>
      <c r="F478" s="116"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8" t="str">
        <f t="shared" si="44"/>
        <v/>
      </c>
      <c r="E479" s="108" t="str">
        <f t="shared" si="45"/>
        <v/>
      </c>
      <c r="F479" s="116"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8" t="str">
        <f t="shared" si="44"/>
        <v/>
      </c>
      <c r="E480" s="108" t="str">
        <f t="shared" si="45"/>
        <v/>
      </c>
      <c r="F480" s="116"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8" t="str">
        <f t="shared" si="44"/>
        <v/>
      </c>
      <c r="E481" s="108" t="str">
        <f t="shared" si="45"/>
        <v/>
      </c>
      <c r="F481" s="116"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8" t="str">
        <f t="shared" si="44"/>
        <v/>
      </c>
      <c r="E482" s="108" t="str">
        <f t="shared" si="45"/>
        <v/>
      </c>
      <c r="F482" s="116"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8" t="str">
        <f t="shared" si="44"/>
        <v/>
      </c>
      <c r="E483" s="108" t="str">
        <f t="shared" si="45"/>
        <v/>
      </c>
      <c r="F483" s="116"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8" t="str">
        <f t="shared" si="44"/>
        <v/>
      </c>
      <c r="E484" s="108" t="str">
        <f t="shared" si="45"/>
        <v/>
      </c>
      <c r="F484" s="116"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8" t="str">
        <f t="shared" si="44"/>
        <v/>
      </c>
      <c r="E485" s="108" t="str">
        <f t="shared" si="45"/>
        <v/>
      </c>
      <c r="F485" s="116"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8" t="str">
        <f t="shared" si="44"/>
        <v/>
      </c>
      <c r="E486" s="108" t="str">
        <f t="shared" si="45"/>
        <v/>
      </c>
      <c r="F486" s="116"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8" t="str">
        <f t="shared" si="44"/>
        <v/>
      </c>
      <c r="E487" s="108" t="str">
        <f t="shared" si="45"/>
        <v/>
      </c>
      <c r="F487" s="116"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8" t="str">
        <f t="shared" si="44"/>
        <v/>
      </c>
      <c r="E488" s="108" t="str">
        <f t="shared" si="45"/>
        <v/>
      </c>
      <c r="F488" s="116"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8" t="str">
        <f t="shared" si="44"/>
        <v/>
      </c>
      <c r="E489" s="108" t="str">
        <f t="shared" si="45"/>
        <v/>
      </c>
      <c r="F489" s="116"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8" t="str">
        <f t="shared" si="44"/>
        <v/>
      </c>
      <c r="E490" s="108" t="str">
        <f t="shared" si="45"/>
        <v/>
      </c>
      <c r="F490" s="116"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8" t="str">
        <f t="shared" si="44"/>
        <v/>
      </c>
      <c r="E491" s="108" t="str">
        <f t="shared" si="45"/>
        <v/>
      </c>
      <c r="F491" s="116"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8" t="str">
        <f t="shared" si="44"/>
        <v/>
      </c>
      <c r="E492" s="108" t="str">
        <f t="shared" si="45"/>
        <v/>
      </c>
      <c r="F492" s="116"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8" t="str">
        <f t="shared" si="44"/>
        <v/>
      </c>
      <c r="E493" s="108" t="str">
        <f t="shared" si="45"/>
        <v/>
      </c>
      <c r="F493" s="116"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8" t="str">
        <f t="shared" si="44"/>
        <v/>
      </c>
      <c r="E494" s="108" t="str">
        <f t="shared" si="45"/>
        <v/>
      </c>
      <c r="F494" s="116"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8" t="str">
        <f t="shared" si="44"/>
        <v/>
      </c>
      <c r="E495" s="108" t="str">
        <f t="shared" si="45"/>
        <v/>
      </c>
      <c r="F495" s="116"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8" t="str">
        <f t="shared" si="44"/>
        <v/>
      </c>
      <c r="E496" s="108" t="str">
        <f t="shared" si="45"/>
        <v/>
      </c>
      <c r="F496" s="116"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8" t="str">
        <f t="shared" si="44"/>
        <v/>
      </c>
      <c r="E497" s="108" t="str">
        <f t="shared" si="45"/>
        <v/>
      </c>
      <c r="F497" s="116"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8" t="str">
        <f t="shared" si="44"/>
        <v/>
      </c>
      <c r="E498" s="108" t="str">
        <f t="shared" si="45"/>
        <v/>
      </c>
      <c r="F498" s="116"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8" t="str">
        <f t="shared" si="44"/>
        <v/>
      </c>
      <c r="E499" s="108" t="str">
        <f t="shared" si="45"/>
        <v/>
      </c>
      <c r="F499" s="116"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8" t="str">
        <f t="shared" si="44"/>
        <v/>
      </c>
      <c r="E500" s="108" t="str">
        <f t="shared" si="45"/>
        <v/>
      </c>
      <c r="F500" s="116"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8" t="str">
        <f t="shared" si="44"/>
        <v/>
      </c>
      <c r="E501" s="108" t="str">
        <f t="shared" si="45"/>
        <v/>
      </c>
      <c r="F501" s="116"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8" t="str">
        <f t="shared" si="44"/>
        <v/>
      </c>
      <c r="E502" s="108" t="str">
        <f t="shared" si="45"/>
        <v/>
      </c>
      <c r="F502" s="116"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8" t="str">
        <f t="shared" si="44"/>
        <v/>
      </c>
      <c r="E503" s="108" t="str">
        <f t="shared" si="45"/>
        <v/>
      </c>
      <c r="F503" s="116"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8" t="str">
        <f t="shared" si="44"/>
        <v/>
      </c>
      <c r="E504" s="108" t="str">
        <f t="shared" si="45"/>
        <v/>
      </c>
      <c r="F504" s="116"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8" t="str">
        <f t="shared" si="44"/>
        <v/>
      </c>
      <c r="E505" s="108" t="str">
        <f t="shared" si="45"/>
        <v/>
      </c>
      <c r="F505" s="116"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8" t="str">
        <f t="shared" si="44"/>
        <v/>
      </c>
      <c r="E506" s="108" t="str">
        <f t="shared" si="45"/>
        <v/>
      </c>
      <c r="F506" s="116"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8" t="str">
        <f t="shared" si="44"/>
        <v/>
      </c>
      <c r="E507" s="108" t="str">
        <f t="shared" si="45"/>
        <v/>
      </c>
      <c r="F507" s="116"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8" t="str">
        <f t="shared" si="44"/>
        <v/>
      </c>
      <c r="E508" s="108" t="str">
        <f t="shared" si="45"/>
        <v/>
      </c>
      <c r="F508" s="116"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8" t="str">
        <f t="shared" si="44"/>
        <v/>
      </c>
      <c r="E509" s="108" t="str">
        <f t="shared" si="45"/>
        <v/>
      </c>
      <c r="F509" s="116"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8" t="str">
        <f t="shared" si="44"/>
        <v/>
      </c>
      <c r="E510" s="108" t="str">
        <f t="shared" si="45"/>
        <v/>
      </c>
      <c r="F510" s="116"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8" t="str">
        <f t="shared" si="44"/>
        <v/>
      </c>
      <c r="E511" s="108" t="str">
        <f t="shared" si="45"/>
        <v/>
      </c>
      <c r="F511" s="116"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8" t="str">
        <f t="shared" si="44"/>
        <v/>
      </c>
      <c r="E512" s="108" t="str">
        <f t="shared" si="45"/>
        <v/>
      </c>
      <c r="F512" s="116"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8" t="str">
        <f t="shared" si="44"/>
        <v/>
      </c>
      <c r="E513" s="108" t="str">
        <f t="shared" si="45"/>
        <v/>
      </c>
      <c r="F513" s="116"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8" t="str">
        <f t="shared" si="44"/>
        <v/>
      </c>
      <c r="E514" s="108" t="str">
        <f t="shared" si="45"/>
        <v/>
      </c>
      <c r="F514" s="116"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8" t="str">
        <f t="shared" si="44"/>
        <v/>
      </c>
      <c r="E515" s="108" t="str">
        <f t="shared" si="45"/>
        <v/>
      </c>
      <c r="F515" s="116"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8" t="str">
        <f t="shared" si="44"/>
        <v/>
      </c>
      <c r="E516" s="108" t="str">
        <f t="shared" si="45"/>
        <v/>
      </c>
      <c r="F516" s="116"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8" t="str">
        <f t="shared" si="44"/>
        <v/>
      </c>
      <c r="E517" s="108" t="str">
        <f t="shared" si="45"/>
        <v/>
      </c>
      <c r="F517" s="116"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8" t="str">
        <f t="shared" si="44"/>
        <v/>
      </c>
      <c r="E518" s="108" t="str">
        <f t="shared" si="45"/>
        <v/>
      </c>
      <c r="F518" s="116"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8" t="str">
        <f t="shared" si="44"/>
        <v/>
      </c>
      <c r="E519" s="108" t="str">
        <f t="shared" si="45"/>
        <v/>
      </c>
      <c r="F519" s="116"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8" t="str">
        <f t="shared" si="44"/>
        <v/>
      </c>
      <c r="E520" s="108" t="str">
        <f t="shared" si="45"/>
        <v/>
      </c>
      <c r="F520" s="116"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8" t="str">
        <f t="shared" si="44"/>
        <v/>
      </c>
      <c r="E521" s="108" t="str">
        <f t="shared" si="45"/>
        <v/>
      </c>
      <c r="F521" s="116"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8" t="str">
        <f t="shared" si="44"/>
        <v/>
      </c>
      <c r="E522" s="108" t="str">
        <f t="shared" si="45"/>
        <v/>
      </c>
      <c r="F522" s="116"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8" t="str">
        <f t="shared" si="44"/>
        <v/>
      </c>
      <c r="E523" s="108" t="str">
        <f t="shared" si="45"/>
        <v/>
      </c>
      <c r="F523" s="116"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8" t="str">
        <f t="shared" ref="D524:D587" si="50">IF(C524="","","Pillar 2")</f>
        <v/>
      </c>
      <c r="E524" s="108" t="str">
        <f t="shared" ref="E524:E587" si="51">IF(ISERROR(VLOOKUP(G524,$O$11:$Q$1000,2,FALSE)),"",VLOOKUP(G524,$O$11:$Q$1000,2,FALSE))</f>
        <v/>
      </c>
      <c r="F524" s="116"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8" t="str">
        <f t="shared" si="50"/>
        <v/>
      </c>
      <c r="E525" s="108" t="str">
        <f t="shared" si="51"/>
        <v/>
      </c>
      <c r="F525" s="116"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8" t="str">
        <f t="shared" si="50"/>
        <v/>
      </c>
      <c r="E526" s="108" t="str">
        <f t="shared" si="51"/>
        <v/>
      </c>
      <c r="F526" s="116"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8" t="str">
        <f t="shared" si="50"/>
        <v/>
      </c>
      <c r="E527" s="108" t="str">
        <f t="shared" si="51"/>
        <v/>
      </c>
      <c r="F527" s="116"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8" t="str">
        <f t="shared" si="50"/>
        <v/>
      </c>
      <c r="E528" s="108" t="str">
        <f t="shared" si="51"/>
        <v/>
      </c>
      <c r="F528" s="116"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8" t="str">
        <f t="shared" si="50"/>
        <v/>
      </c>
      <c r="E529" s="108" t="str">
        <f t="shared" si="51"/>
        <v/>
      </c>
      <c r="F529" s="116"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8" t="str">
        <f t="shared" si="50"/>
        <v/>
      </c>
      <c r="E530" s="108" t="str">
        <f t="shared" si="51"/>
        <v/>
      </c>
      <c r="F530" s="116"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8" t="str">
        <f t="shared" si="50"/>
        <v/>
      </c>
      <c r="E531" s="108" t="str">
        <f t="shared" si="51"/>
        <v/>
      </c>
      <c r="F531" s="116"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8" t="str">
        <f t="shared" si="50"/>
        <v/>
      </c>
      <c r="E532" s="108" t="str">
        <f t="shared" si="51"/>
        <v/>
      </c>
      <c r="F532" s="116"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8" t="str">
        <f t="shared" si="50"/>
        <v/>
      </c>
      <c r="E533" s="108" t="str">
        <f t="shared" si="51"/>
        <v/>
      </c>
      <c r="F533" s="116"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8" t="str">
        <f t="shared" si="50"/>
        <v/>
      </c>
      <c r="E534" s="108" t="str">
        <f t="shared" si="51"/>
        <v/>
      </c>
      <c r="F534" s="116"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8" t="str">
        <f t="shared" si="50"/>
        <v/>
      </c>
      <c r="E535" s="108" t="str">
        <f t="shared" si="51"/>
        <v/>
      </c>
      <c r="F535" s="116"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8" t="str">
        <f t="shared" si="50"/>
        <v/>
      </c>
      <c r="E536" s="108" t="str">
        <f t="shared" si="51"/>
        <v/>
      </c>
      <c r="F536" s="116"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8" t="str">
        <f t="shared" si="50"/>
        <v/>
      </c>
      <c r="E537" s="108" t="str">
        <f t="shared" si="51"/>
        <v/>
      </c>
      <c r="F537" s="116"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8" t="str">
        <f t="shared" si="50"/>
        <v/>
      </c>
      <c r="E538" s="108" t="str">
        <f t="shared" si="51"/>
        <v/>
      </c>
      <c r="F538" s="116"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8" t="str">
        <f t="shared" si="50"/>
        <v/>
      </c>
      <c r="E539" s="108" t="str">
        <f t="shared" si="51"/>
        <v/>
      </c>
      <c r="F539" s="116"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8" t="str">
        <f t="shared" si="50"/>
        <v/>
      </c>
      <c r="E540" s="108" t="str">
        <f t="shared" si="51"/>
        <v/>
      </c>
      <c r="F540" s="116"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8" t="str">
        <f t="shared" si="50"/>
        <v/>
      </c>
      <c r="E541" s="108" t="str">
        <f t="shared" si="51"/>
        <v/>
      </c>
      <c r="F541" s="116"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8" t="str">
        <f t="shared" si="50"/>
        <v/>
      </c>
      <c r="E542" s="108" t="str">
        <f t="shared" si="51"/>
        <v/>
      </c>
      <c r="F542" s="116"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8" t="str">
        <f t="shared" si="50"/>
        <v/>
      </c>
      <c r="E543" s="108" t="str">
        <f t="shared" si="51"/>
        <v/>
      </c>
      <c r="F543" s="116"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8" t="str">
        <f t="shared" si="50"/>
        <v/>
      </c>
      <c r="E544" s="108" t="str">
        <f t="shared" si="51"/>
        <v/>
      </c>
      <c r="F544" s="116"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8" t="str">
        <f t="shared" si="50"/>
        <v/>
      </c>
      <c r="E545" s="108" t="str">
        <f t="shared" si="51"/>
        <v/>
      </c>
      <c r="F545" s="116"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8" t="str">
        <f t="shared" si="50"/>
        <v/>
      </c>
      <c r="E546" s="108" t="str">
        <f t="shared" si="51"/>
        <v/>
      </c>
      <c r="F546" s="116"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8" t="str">
        <f t="shared" si="50"/>
        <v/>
      </c>
      <c r="E547" s="108" t="str">
        <f t="shared" si="51"/>
        <v/>
      </c>
      <c r="F547" s="116"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8" t="str">
        <f t="shared" si="50"/>
        <v/>
      </c>
      <c r="E548" s="108" t="str">
        <f t="shared" si="51"/>
        <v/>
      </c>
      <c r="F548" s="116"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8" t="str">
        <f t="shared" si="50"/>
        <v/>
      </c>
      <c r="E549" s="108" t="str">
        <f t="shared" si="51"/>
        <v/>
      </c>
      <c r="F549" s="116"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8" t="str">
        <f t="shared" si="50"/>
        <v/>
      </c>
      <c r="E550" s="108" t="str">
        <f t="shared" si="51"/>
        <v/>
      </c>
      <c r="F550" s="116"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8" t="str">
        <f t="shared" si="50"/>
        <v/>
      </c>
      <c r="E551" s="108" t="str">
        <f t="shared" si="51"/>
        <v/>
      </c>
      <c r="F551" s="116"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8" t="str">
        <f t="shared" si="50"/>
        <v/>
      </c>
      <c r="E552" s="108" t="str">
        <f t="shared" si="51"/>
        <v/>
      </c>
      <c r="F552" s="116"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8" t="str">
        <f t="shared" si="50"/>
        <v/>
      </c>
      <c r="E553" s="108" t="str">
        <f t="shared" si="51"/>
        <v/>
      </c>
      <c r="F553" s="116"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8" t="str">
        <f t="shared" si="50"/>
        <v/>
      </c>
      <c r="E554" s="108" t="str">
        <f t="shared" si="51"/>
        <v/>
      </c>
      <c r="F554" s="116"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8" t="str">
        <f t="shared" si="50"/>
        <v/>
      </c>
      <c r="E555" s="108" t="str">
        <f t="shared" si="51"/>
        <v/>
      </c>
      <c r="F555" s="116"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8" t="str">
        <f t="shared" si="50"/>
        <v/>
      </c>
      <c r="E556" s="108" t="str">
        <f t="shared" si="51"/>
        <v/>
      </c>
      <c r="F556" s="116"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8" t="str">
        <f t="shared" si="50"/>
        <v/>
      </c>
      <c r="E557" s="108" t="str">
        <f t="shared" si="51"/>
        <v/>
      </c>
      <c r="F557" s="116"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8" t="str">
        <f t="shared" si="50"/>
        <v/>
      </c>
      <c r="E558" s="108" t="str">
        <f t="shared" si="51"/>
        <v/>
      </c>
      <c r="F558" s="116"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8" t="str">
        <f t="shared" si="50"/>
        <v/>
      </c>
      <c r="E559" s="108" t="str">
        <f t="shared" si="51"/>
        <v/>
      </c>
      <c r="F559" s="116"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8" t="str">
        <f t="shared" si="50"/>
        <v/>
      </c>
      <c r="E560" s="108" t="str">
        <f t="shared" si="51"/>
        <v/>
      </c>
      <c r="F560" s="116"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8" t="str">
        <f t="shared" si="50"/>
        <v/>
      </c>
      <c r="E561" s="108" t="str">
        <f t="shared" si="51"/>
        <v/>
      </c>
      <c r="F561" s="116"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8" t="str">
        <f t="shared" si="50"/>
        <v/>
      </c>
      <c r="E562" s="108" t="str">
        <f t="shared" si="51"/>
        <v/>
      </c>
      <c r="F562" s="116"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8" t="str">
        <f t="shared" si="50"/>
        <v/>
      </c>
      <c r="E563" s="108" t="str">
        <f t="shared" si="51"/>
        <v/>
      </c>
      <c r="F563" s="116"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8" t="str">
        <f t="shared" si="50"/>
        <v/>
      </c>
      <c r="E564" s="108" t="str">
        <f t="shared" si="51"/>
        <v/>
      </c>
      <c r="F564" s="116"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8" t="str">
        <f t="shared" si="50"/>
        <v/>
      </c>
      <c r="E565" s="108" t="str">
        <f t="shared" si="51"/>
        <v/>
      </c>
      <c r="F565" s="116"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8" t="str">
        <f t="shared" si="50"/>
        <v/>
      </c>
      <c r="E566" s="108" t="str">
        <f t="shared" si="51"/>
        <v/>
      </c>
      <c r="F566" s="116"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8" t="str">
        <f t="shared" si="50"/>
        <v/>
      </c>
      <c r="E567" s="108" t="str">
        <f t="shared" si="51"/>
        <v/>
      </c>
      <c r="F567" s="116"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8" t="str">
        <f t="shared" si="50"/>
        <v/>
      </c>
      <c r="E568" s="108" t="str">
        <f t="shared" si="51"/>
        <v/>
      </c>
      <c r="F568" s="116"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8" t="str">
        <f t="shared" si="50"/>
        <v/>
      </c>
      <c r="E569" s="108" t="str">
        <f t="shared" si="51"/>
        <v/>
      </c>
      <c r="F569" s="116"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8" t="str">
        <f t="shared" si="50"/>
        <v/>
      </c>
      <c r="E570" s="108" t="str">
        <f t="shared" si="51"/>
        <v/>
      </c>
      <c r="F570" s="116"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8" t="str">
        <f t="shared" si="50"/>
        <v/>
      </c>
      <c r="E571" s="108" t="str">
        <f t="shared" si="51"/>
        <v/>
      </c>
      <c r="F571" s="116"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8" t="str">
        <f t="shared" si="50"/>
        <v/>
      </c>
      <c r="E572" s="108" t="str">
        <f t="shared" si="51"/>
        <v/>
      </c>
      <c r="F572" s="116"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8" t="str">
        <f t="shared" si="50"/>
        <v/>
      </c>
      <c r="E573" s="108" t="str">
        <f t="shared" si="51"/>
        <v/>
      </c>
      <c r="F573" s="116"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8" t="str">
        <f t="shared" si="50"/>
        <v/>
      </c>
      <c r="E574" s="108" t="str">
        <f t="shared" si="51"/>
        <v/>
      </c>
      <c r="F574" s="116"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8" t="str">
        <f t="shared" si="50"/>
        <v/>
      </c>
      <c r="E575" s="108" t="str">
        <f t="shared" si="51"/>
        <v/>
      </c>
      <c r="F575" s="116"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8" t="str">
        <f t="shared" si="50"/>
        <v/>
      </c>
      <c r="E576" s="108" t="str">
        <f t="shared" si="51"/>
        <v/>
      </c>
      <c r="F576" s="116"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8" t="str">
        <f t="shared" si="50"/>
        <v/>
      </c>
      <c r="E577" s="108" t="str">
        <f t="shared" si="51"/>
        <v/>
      </c>
      <c r="F577" s="116"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8" t="str">
        <f t="shared" si="50"/>
        <v/>
      </c>
      <c r="E578" s="108" t="str">
        <f t="shared" si="51"/>
        <v/>
      </c>
      <c r="F578" s="116"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8" t="str">
        <f t="shared" si="50"/>
        <v/>
      </c>
      <c r="E579" s="108" t="str">
        <f t="shared" si="51"/>
        <v/>
      </c>
      <c r="F579" s="116"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8" t="str">
        <f t="shared" si="50"/>
        <v/>
      </c>
      <c r="E580" s="108" t="str">
        <f t="shared" si="51"/>
        <v/>
      </c>
      <c r="F580" s="116"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8" t="str">
        <f t="shared" si="50"/>
        <v/>
      </c>
      <c r="E581" s="108" t="str">
        <f t="shared" si="51"/>
        <v/>
      </c>
      <c r="F581" s="116"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8" t="str">
        <f t="shared" si="50"/>
        <v/>
      </c>
      <c r="E582" s="108" t="str">
        <f t="shared" si="51"/>
        <v/>
      </c>
      <c r="F582" s="116"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8" t="str">
        <f t="shared" si="50"/>
        <v/>
      </c>
      <c r="E583" s="108" t="str">
        <f t="shared" si="51"/>
        <v/>
      </c>
      <c r="F583" s="116"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8" t="str">
        <f t="shared" si="50"/>
        <v/>
      </c>
      <c r="E584" s="108" t="str">
        <f t="shared" si="51"/>
        <v/>
      </c>
      <c r="F584" s="116"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8" t="str">
        <f t="shared" si="50"/>
        <v/>
      </c>
      <c r="E585" s="108" t="str">
        <f t="shared" si="51"/>
        <v/>
      </c>
      <c r="F585" s="116"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8" t="str">
        <f t="shared" si="50"/>
        <v/>
      </c>
      <c r="E586" s="108" t="str">
        <f t="shared" si="51"/>
        <v/>
      </c>
      <c r="F586" s="116"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8" t="str">
        <f t="shared" si="50"/>
        <v/>
      </c>
      <c r="E587" s="108" t="str">
        <f t="shared" si="51"/>
        <v/>
      </c>
      <c r="F587" s="116"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8" t="str">
        <f t="shared" ref="D588:D651" si="56">IF(C588="","","Pillar 2")</f>
        <v/>
      </c>
      <c r="E588" s="108" t="str">
        <f t="shared" ref="E588:E651" si="57">IF(ISERROR(VLOOKUP(G588,$O$11:$Q$1000,2,FALSE)),"",VLOOKUP(G588,$O$11:$Q$1000,2,FALSE))</f>
        <v/>
      </c>
      <c r="F588" s="116"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8" t="str">
        <f t="shared" si="56"/>
        <v/>
      </c>
      <c r="E589" s="108" t="str">
        <f t="shared" si="57"/>
        <v/>
      </c>
      <c r="F589" s="116"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8" t="str">
        <f t="shared" si="56"/>
        <v/>
      </c>
      <c r="E590" s="108" t="str">
        <f t="shared" si="57"/>
        <v/>
      </c>
      <c r="F590" s="116"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8" t="str">
        <f t="shared" si="56"/>
        <v/>
      </c>
      <c r="E591" s="108" t="str">
        <f t="shared" si="57"/>
        <v/>
      </c>
      <c r="F591" s="116"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8" t="str">
        <f t="shared" si="56"/>
        <v/>
      </c>
      <c r="E592" s="108" t="str">
        <f t="shared" si="57"/>
        <v/>
      </c>
      <c r="F592" s="116"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8" t="str">
        <f t="shared" si="56"/>
        <v/>
      </c>
      <c r="E593" s="108" t="str">
        <f t="shared" si="57"/>
        <v/>
      </c>
      <c r="F593" s="116"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8" t="str">
        <f t="shared" si="56"/>
        <v/>
      </c>
      <c r="E594" s="108" t="str">
        <f t="shared" si="57"/>
        <v/>
      </c>
      <c r="F594" s="116"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8" t="str">
        <f t="shared" si="56"/>
        <v/>
      </c>
      <c r="E595" s="108" t="str">
        <f t="shared" si="57"/>
        <v/>
      </c>
      <c r="F595" s="116"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8" t="str">
        <f t="shared" si="56"/>
        <v/>
      </c>
      <c r="E596" s="108" t="str">
        <f t="shared" si="57"/>
        <v/>
      </c>
      <c r="F596" s="116"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8" t="str">
        <f t="shared" si="56"/>
        <v/>
      </c>
      <c r="E597" s="108" t="str">
        <f t="shared" si="57"/>
        <v/>
      </c>
      <c r="F597" s="116"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8" t="str">
        <f t="shared" si="56"/>
        <v/>
      </c>
      <c r="E598" s="108" t="str">
        <f t="shared" si="57"/>
        <v/>
      </c>
      <c r="F598" s="116"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8" t="str">
        <f t="shared" si="56"/>
        <v/>
      </c>
      <c r="E599" s="108" t="str">
        <f t="shared" si="57"/>
        <v/>
      </c>
      <c r="F599" s="116"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8" t="str">
        <f t="shared" si="56"/>
        <v/>
      </c>
      <c r="E600" s="108" t="str">
        <f t="shared" si="57"/>
        <v/>
      </c>
      <c r="F600" s="116"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8" t="str">
        <f t="shared" si="56"/>
        <v/>
      </c>
      <c r="E601" s="108" t="str">
        <f t="shared" si="57"/>
        <v/>
      </c>
      <c r="F601" s="116"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8" t="str">
        <f t="shared" si="56"/>
        <v/>
      </c>
      <c r="E602" s="108" t="str">
        <f t="shared" si="57"/>
        <v/>
      </c>
      <c r="F602" s="116"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8" t="str">
        <f t="shared" si="56"/>
        <v/>
      </c>
      <c r="E603" s="108" t="str">
        <f t="shared" si="57"/>
        <v/>
      </c>
      <c r="F603" s="116"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8" t="str">
        <f t="shared" si="56"/>
        <v/>
      </c>
      <c r="E604" s="108" t="str">
        <f t="shared" si="57"/>
        <v/>
      </c>
      <c r="F604" s="116"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8" t="str">
        <f t="shared" si="56"/>
        <v/>
      </c>
      <c r="E605" s="108" t="str">
        <f t="shared" si="57"/>
        <v/>
      </c>
      <c r="F605" s="116"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8" t="str">
        <f t="shared" si="56"/>
        <v/>
      </c>
      <c r="E606" s="108" t="str">
        <f t="shared" si="57"/>
        <v/>
      </c>
      <c r="F606" s="116"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8" t="str">
        <f t="shared" si="56"/>
        <v/>
      </c>
      <c r="E607" s="108" t="str">
        <f t="shared" si="57"/>
        <v/>
      </c>
      <c r="F607" s="116"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8" t="str">
        <f t="shared" si="56"/>
        <v/>
      </c>
      <c r="E608" s="108" t="str">
        <f t="shared" si="57"/>
        <v/>
      </c>
      <c r="F608" s="116"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8" t="str">
        <f t="shared" si="56"/>
        <v/>
      </c>
      <c r="E609" s="108" t="str">
        <f t="shared" si="57"/>
        <v/>
      </c>
      <c r="F609" s="116"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8" t="str">
        <f t="shared" si="56"/>
        <v/>
      </c>
      <c r="E610" s="108" t="str">
        <f t="shared" si="57"/>
        <v/>
      </c>
      <c r="F610" s="116"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8" t="str">
        <f t="shared" si="56"/>
        <v/>
      </c>
      <c r="E611" s="108" t="str">
        <f t="shared" si="57"/>
        <v/>
      </c>
      <c r="F611" s="116"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8" t="str">
        <f t="shared" si="56"/>
        <v/>
      </c>
      <c r="E612" s="108" t="str">
        <f t="shared" si="57"/>
        <v/>
      </c>
      <c r="F612" s="116"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8" t="str">
        <f t="shared" si="56"/>
        <v/>
      </c>
      <c r="E613" s="108" t="str">
        <f t="shared" si="57"/>
        <v/>
      </c>
      <c r="F613" s="116"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8" t="str">
        <f t="shared" si="56"/>
        <v/>
      </c>
      <c r="E614" s="108" t="str">
        <f t="shared" si="57"/>
        <v/>
      </c>
      <c r="F614" s="116"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8" t="str">
        <f t="shared" si="56"/>
        <v/>
      </c>
      <c r="E615" s="108" t="str">
        <f t="shared" si="57"/>
        <v/>
      </c>
      <c r="F615" s="116"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8" t="str">
        <f t="shared" si="56"/>
        <v/>
      </c>
      <c r="E616" s="108" t="str">
        <f t="shared" si="57"/>
        <v/>
      </c>
      <c r="F616" s="116"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8" t="str">
        <f t="shared" si="56"/>
        <v/>
      </c>
      <c r="E617" s="108" t="str">
        <f t="shared" si="57"/>
        <v/>
      </c>
      <c r="F617" s="116"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8" t="str">
        <f t="shared" si="56"/>
        <v/>
      </c>
      <c r="E618" s="108" t="str">
        <f t="shared" si="57"/>
        <v/>
      </c>
      <c r="F618" s="116"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8" t="str">
        <f t="shared" si="56"/>
        <v/>
      </c>
      <c r="E619" s="108" t="str">
        <f t="shared" si="57"/>
        <v/>
      </c>
      <c r="F619" s="116"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8" t="str">
        <f t="shared" si="56"/>
        <v/>
      </c>
      <c r="E620" s="108" t="str">
        <f t="shared" si="57"/>
        <v/>
      </c>
      <c r="F620" s="116"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8" t="str">
        <f t="shared" si="56"/>
        <v/>
      </c>
      <c r="E621" s="108" t="str">
        <f t="shared" si="57"/>
        <v/>
      </c>
      <c r="F621" s="116"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8" t="str">
        <f t="shared" si="56"/>
        <v/>
      </c>
      <c r="E622" s="108" t="str">
        <f t="shared" si="57"/>
        <v/>
      </c>
      <c r="F622" s="116"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8" t="str">
        <f t="shared" si="56"/>
        <v/>
      </c>
      <c r="E623" s="108" t="str">
        <f t="shared" si="57"/>
        <v/>
      </c>
      <c r="F623" s="116"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8" t="str">
        <f t="shared" si="56"/>
        <v/>
      </c>
      <c r="E624" s="108" t="str">
        <f t="shared" si="57"/>
        <v/>
      </c>
      <c r="F624" s="116"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8" t="str">
        <f t="shared" si="56"/>
        <v/>
      </c>
      <c r="E625" s="108" t="str">
        <f t="shared" si="57"/>
        <v/>
      </c>
      <c r="F625" s="116"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8" t="str">
        <f t="shared" si="56"/>
        <v/>
      </c>
      <c r="E626" s="108" t="str">
        <f t="shared" si="57"/>
        <v/>
      </c>
      <c r="F626" s="116"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8" t="str">
        <f t="shared" si="56"/>
        <v/>
      </c>
      <c r="E627" s="108" t="str">
        <f t="shared" si="57"/>
        <v/>
      </c>
      <c r="F627" s="116"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8" t="str">
        <f t="shared" si="56"/>
        <v/>
      </c>
      <c r="E628" s="108" t="str">
        <f t="shared" si="57"/>
        <v/>
      </c>
      <c r="F628" s="116"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8" t="str">
        <f t="shared" si="56"/>
        <v/>
      </c>
      <c r="E629" s="108" t="str">
        <f t="shared" si="57"/>
        <v/>
      </c>
      <c r="F629" s="116"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8" t="str">
        <f t="shared" si="56"/>
        <v/>
      </c>
      <c r="E630" s="108" t="str">
        <f t="shared" si="57"/>
        <v/>
      </c>
      <c r="F630" s="116"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8" t="str">
        <f t="shared" si="56"/>
        <v/>
      </c>
      <c r="E631" s="108" t="str">
        <f t="shared" si="57"/>
        <v/>
      </c>
      <c r="F631" s="116"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8" t="str">
        <f t="shared" si="56"/>
        <v/>
      </c>
      <c r="E632" s="108" t="str">
        <f t="shared" si="57"/>
        <v/>
      </c>
      <c r="F632" s="116"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8" t="str">
        <f t="shared" si="56"/>
        <v/>
      </c>
      <c r="E633" s="108" t="str">
        <f t="shared" si="57"/>
        <v/>
      </c>
      <c r="F633" s="116"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8" t="str">
        <f t="shared" si="56"/>
        <v/>
      </c>
      <c r="E634" s="108" t="str">
        <f t="shared" si="57"/>
        <v/>
      </c>
      <c r="F634" s="116"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8" t="str">
        <f t="shared" si="56"/>
        <v/>
      </c>
      <c r="E635" s="108" t="str">
        <f t="shared" si="57"/>
        <v/>
      </c>
      <c r="F635" s="116"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8" t="str">
        <f t="shared" si="56"/>
        <v/>
      </c>
      <c r="E636" s="108" t="str">
        <f t="shared" si="57"/>
        <v/>
      </c>
      <c r="F636" s="116"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8" t="str">
        <f t="shared" si="56"/>
        <v/>
      </c>
      <c r="E637" s="108" t="str">
        <f t="shared" si="57"/>
        <v/>
      </c>
      <c r="F637" s="116"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8" t="str">
        <f t="shared" si="56"/>
        <v/>
      </c>
      <c r="E638" s="108" t="str">
        <f t="shared" si="57"/>
        <v/>
      </c>
      <c r="F638" s="116"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8" t="str">
        <f t="shared" si="56"/>
        <v/>
      </c>
      <c r="E639" s="108" t="str">
        <f t="shared" si="57"/>
        <v/>
      </c>
      <c r="F639" s="116"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8" t="str">
        <f t="shared" si="56"/>
        <v/>
      </c>
      <c r="E640" s="108" t="str">
        <f t="shared" si="57"/>
        <v/>
      </c>
      <c r="F640" s="116"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8" t="str">
        <f t="shared" si="56"/>
        <v/>
      </c>
      <c r="E641" s="108" t="str">
        <f t="shared" si="57"/>
        <v/>
      </c>
      <c r="F641" s="116"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8" t="str">
        <f t="shared" si="56"/>
        <v/>
      </c>
      <c r="E642" s="108" t="str">
        <f t="shared" si="57"/>
        <v/>
      </c>
      <c r="F642" s="116"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8" t="str">
        <f t="shared" si="56"/>
        <v/>
      </c>
      <c r="E643" s="108" t="str">
        <f t="shared" si="57"/>
        <v/>
      </c>
      <c r="F643" s="116"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8" t="str">
        <f t="shared" si="56"/>
        <v/>
      </c>
      <c r="E644" s="108" t="str">
        <f t="shared" si="57"/>
        <v/>
      </c>
      <c r="F644" s="116"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8" t="str">
        <f t="shared" si="56"/>
        <v/>
      </c>
      <c r="E645" s="108" t="str">
        <f t="shared" si="57"/>
        <v/>
      </c>
      <c r="F645" s="116"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8" t="str">
        <f t="shared" si="56"/>
        <v/>
      </c>
      <c r="E646" s="108" t="str">
        <f t="shared" si="57"/>
        <v/>
      </c>
      <c r="F646" s="116"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8" t="str">
        <f t="shared" si="56"/>
        <v/>
      </c>
      <c r="E647" s="108" t="str">
        <f t="shared" si="57"/>
        <v/>
      </c>
      <c r="F647" s="116"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8" t="str">
        <f t="shared" si="56"/>
        <v/>
      </c>
      <c r="E648" s="108" t="str">
        <f t="shared" si="57"/>
        <v/>
      </c>
      <c r="F648" s="116"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8" t="str">
        <f t="shared" si="56"/>
        <v/>
      </c>
      <c r="E649" s="108" t="str">
        <f t="shared" si="57"/>
        <v/>
      </c>
      <c r="F649" s="116"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8" t="str">
        <f t="shared" si="56"/>
        <v/>
      </c>
      <c r="E650" s="108" t="str">
        <f t="shared" si="57"/>
        <v/>
      </c>
      <c r="F650" s="116"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8" t="str">
        <f t="shared" si="56"/>
        <v/>
      </c>
      <c r="E651" s="108" t="str">
        <f t="shared" si="57"/>
        <v/>
      </c>
      <c r="F651" s="116"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8" t="str">
        <f t="shared" ref="D652:D715" si="62">IF(C652="","","Pillar 2")</f>
        <v/>
      </c>
      <c r="E652" s="108" t="str">
        <f t="shared" ref="E652:E715" si="63">IF(ISERROR(VLOOKUP(G652,$O$11:$Q$1000,2,FALSE)),"",VLOOKUP(G652,$O$11:$Q$1000,2,FALSE))</f>
        <v/>
      </c>
      <c r="F652" s="116"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8" t="str">
        <f t="shared" si="62"/>
        <v/>
      </c>
      <c r="E653" s="108" t="str">
        <f t="shared" si="63"/>
        <v/>
      </c>
      <c r="F653" s="116"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8" t="str">
        <f t="shared" si="62"/>
        <v/>
      </c>
      <c r="E654" s="108" t="str">
        <f t="shared" si="63"/>
        <v/>
      </c>
      <c r="F654" s="116"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8" t="str">
        <f t="shared" si="62"/>
        <v/>
      </c>
      <c r="E655" s="108" t="str">
        <f t="shared" si="63"/>
        <v/>
      </c>
      <c r="F655" s="116"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8" t="str">
        <f t="shared" si="62"/>
        <v/>
      </c>
      <c r="E656" s="108" t="str">
        <f t="shared" si="63"/>
        <v/>
      </c>
      <c r="F656" s="116"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8" t="str">
        <f t="shared" si="62"/>
        <v/>
      </c>
      <c r="E657" s="108" t="str">
        <f t="shared" si="63"/>
        <v/>
      </c>
      <c r="F657" s="116"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8" t="str">
        <f t="shared" si="62"/>
        <v/>
      </c>
      <c r="E658" s="108" t="str">
        <f t="shared" si="63"/>
        <v/>
      </c>
      <c r="F658" s="116"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8" t="str">
        <f t="shared" si="62"/>
        <v/>
      </c>
      <c r="E659" s="108" t="str">
        <f t="shared" si="63"/>
        <v/>
      </c>
      <c r="F659" s="116"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8" t="str">
        <f t="shared" si="62"/>
        <v/>
      </c>
      <c r="E660" s="108" t="str">
        <f t="shared" si="63"/>
        <v/>
      </c>
      <c r="F660" s="116"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8" t="str">
        <f t="shared" si="62"/>
        <v/>
      </c>
      <c r="E661" s="108" t="str">
        <f t="shared" si="63"/>
        <v/>
      </c>
      <c r="F661" s="116"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8" t="str">
        <f t="shared" si="62"/>
        <v/>
      </c>
      <c r="E662" s="108" t="str">
        <f t="shared" si="63"/>
        <v/>
      </c>
      <c r="F662" s="116"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8" t="str">
        <f t="shared" si="62"/>
        <v/>
      </c>
      <c r="E663" s="108" t="str">
        <f t="shared" si="63"/>
        <v/>
      </c>
      <c r="F663" s="116"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8" t="str">
        <f t="shared" si="62"/>
        <v/>
      </c>
      <c r="E664" s="108" t="str">
        <f t="shared" si="63"/>
        <v/>
      </c>
      <c r="F664" s="116"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8" t="str">
        <f t="shared" si="62"/>
        <v/>
      </c>
      <c r="E665" s="108" t="str">
        <f t="shared" si="63"/>
        <v/>
      </c>
      <c r="F665" s="116"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8" t="str">
        <f t="shared" si="62"/>
        <v/>
      </c>
      <c r="E666" s="108" t="str">
        <f t="shared" si="63"/>
        <v/>
      </c>
      <c r="F666" s="116"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8" t="str">
        <f t="shared" si="62"/>
        <v/>
      </c>
      <c r="E667" s="108" t="str">
        <f t="shared" si="63"/>
        <v/>
      </c>
      <c r="F667" s="116"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8" t="str">
        <f t="shared" si="62"/>
        <v/>
      </c>
      <c r="E668" s="108" t="str">
        <f t="shared" si="63"/>
        <v/>
      </c>
      <c r="F668" s="116"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8" t="str">
        <f t="shared" si="62"/>
        <v/>
      </c>
      <c r="E669" s="108" t="str">
        <f t="shared" si="63"/>
        <v/>
      </c>
      <c r="F669" s="116"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8" t="str">
        <f t="shared" si="62"/>
        <v/>
      </c>
      <c r="E670" s="108" t="str">
        <f t="shared" si="63"/>
        <v/>
      </c>
      <c r="F670" s="116"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8" t="str">
        <f t="shared" si="62"/>
        <v/>
      </c>
      <c r="E671" s="108" t="str">
        <f t="shared" si="63"/>
        <v/>
      </c>
      <c r="F671" s="116"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8" t="str">
        <f t="shared" si="62"/>
        <v/>
      </c>
      <c r="E672" s="108" t="str">
        <f t="shared" si="63"/>
        <v/>
      </c>
      <c r="F672" s="116"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8" t="str">
        <f t="shared" si="62"/>
        <v/>
      </c>
      <c r="E673" s="108" t="str">
        <f t="shared" si="63"/>
        <v/>
      </c>
      <c r="F673" s="116"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8" t="str">
        <f t="shared" si="62"/>
        <v/>
      </c>
      <c r="E674" s="108" t="str">
        <f t="shared" si="63"/>
        <v/>
      </c>
      <c r="F674" s="116"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8" t="str">
        <f t="shared" si="62"/>
        <v/>
      </c>
      <c r="E675" s="108" t="str">
        <f t="shared" si="63"/>
        <v/>
      </c>
      <c r="F675" s="116"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8" t="str">
        <f t="shared" si="62"/>
        <v/>
      </c>
      <c r="E676" s="108" t="str">
        <f t="shared" si="63"/>
        <v/>
      </c>
      <c r="F676" s="116"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8" t="str">
        <f t="shared" si="62"/>
        <v/>
      </c>
      <c r="E677" s="108" t="str">
        <f t="shared" si="63"/>
        <v/>
      </c>
      <c r="F677" s="116"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8" t="str">
        <f t="shared" si="62"/>
        <v/>
      </c>
      <c r="E678" s="108" t="str">
        <f t="shared" si="63"/>
        <v/>
      </c>
      <c r="F678" s="116"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8" t="str">
        <f t="shared" si="62"/>
        <v/>
      </c>
      <c r="E679" s="108" t="str">
        <f t="shared" si="63"/>
        <v/>
      </c>
      <c r="F679" s="116"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8" t="str">
        <f t="shared" si="62"/>
        <v/>
      </c>
      <c r="E680" s="108" t="str">
        <f t="shared" si="63"/>
        <v/>
      </c>
      <c r="F680" s="116"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8" t="str">
        <f t="shared" si="62"/>
        <v/>
      </c>
      <c r="E681" s="108" t="str">
        <f t="shared" si="63"/>
        <v/>
      </c>
      <c r="F681" s="116"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8" t="str">
        <f t="shared" si="62"/>
        <v/>
      </c>
      <c r="E682" s="108" t="str">
        <f t="shared" si="63"/>
        <v/>
      </c>
      <c r="F682" s="116"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8" t="str">
        <f t="shared" si="62"/>
        <v/>
      </c>
      <c r="E683" s="108" t="str">
        <f t="shared" si="63"/>
        <v/>
      </c>
      <c r="F683" s="116"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8" t="str">
        <f t="shared" si="62"/>
        <v/>
      </c>
      <c r="E684" s="108" t="str">
        <f t="shared" si="63"/>
        <v/>
      </c>
      <c r="F684" s="116"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8" t="str">
        <f t="shared" si="62"/>
        <v/>
      </c>
      <c r="E685" s="108" t="str">
        <f t="shared" si="63"/>
        <v/>
      </c>
      <c r="F685" s="116"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8" t="str">
        <f t="shared" si="62"/>
        <v/>
      </c>
      <c r="E686" s="108" t="str">
        <f t="shared" si="63"/>
        <v/>
      </c>
      <c r="F686" s="116"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8" t="str">
        <f t="shared" si="62"/>
        <v/>
      </c>
      <c r="E687" s="108" t="str">
        <f t="shared" si="63"/>
        <v/>
      </c>
      <c r="F687" s="116"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8" t="str">
        <f t="shared" si="62"/>
        <v/>
      </c>
      <c r="E688" s="108" t="str">
        <f t="shared" si="63"/>
        <v/>
      </c>
      <c r="F688" s="116"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8" t="str">
        <f t="shared" si="62"/>
        <v/>
      </c>
      <c r="E689" s="108" t="str">
        <f t="shared" si="63"/>
        <v/>
      </c>
      <c r="F689" s="116"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8" t="str">
        <f t="shared" si="62"/>
        <v/>
      </c>
      <c r="E690" s="108" t="str">
        <f t="shared" si="63"/>
        <v/>
      </c>
      <c r="F690" s="116"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8" t="str">
        <f t="shared" si="62"/>
        <v/>
      </c>
      <c r="E691" s="108" t="str">
        <f t="shared" si="63"/>
        <v/>
      </c>
      <c r="F691" s="116"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8" t="str">
        <f t="shared" si="62"/>
        <v/>
      </c>
      <c r="E692" s="108" t="str">
        <f t="shared" si="63"/>
        <v/>
      </c>
      <c r="F692" s="116"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8" t="str">
        <f t="shared" si="62"/>
        <v/>
      </c>
      <c r="E693" s="108" t="str">
        <f t="shared" si="63"/>
        <v/>
      </c>
      <c r="F693" s="116"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8" t="str">
        <f t="shared" si="62"/>
        <v/>
      </c>
      <c r="E694" s="108" t="str">
        <f t="shared" si="63"/>
        <v/>
      </c>
      <c r="F694" s="116"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8" t="str">
        <f t="shared" si="62"/>
        <v/>
      </c>
      <c r="E695" s="108" t="str">
        <f t="shared" si="63"/>
        <v/>
      </c>
      <c r="F695" s="116"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8" t="str">
        <f t="shared" si="62"/>
        <v/>
      </c>
      <c r="E696" s="108" t="str">
        <f t="shared" si="63"/>
        <v/>
      </c>
      <c r="F696" s="116"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8" t="str">
        <f t="shared" si="62"/>
        <v/>
      </c>
      <c r="E697" s="108" t="str">
        <f t="shared" si="63"/>
        <v/>
      </c>
      <c r="F697" s="116"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8" t="str">
        <f t="shared" si="62"/>
        <v/>
      </c>
      <c r="E698" s="108" t="str">
        <f t="shared" si="63"/>
        <v/>
      </c>
      <c r="F698" s="116"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8" t="str">
        <f t="shared" si="62"/>
        <v/>
      </c>
      <c r="E699" s="108" t="str">
        <f t="shared" si="63"/>
        <v/>
      </c>
      <c r="F699" s="116"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8" t="str">
        <f t="shared" si="62"/>
        <v/>
      </c>
      <c r="E700" s="108" t="str">
        <f t="shared" si="63"/>
        <v/>
      </c>
      <c r="F700" s="116"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8" t="str">
        <f t="shared" si="62"/>
        <v/>
      </c>
      <c r="E701" s="108" t="str">
        <f t="shared" si="63"/>
        <v/>
      </c>
      <c r="F701" s="116"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8" t="str">
        <f t="shared" si="62"/>
        <v/>
      </c>
      <c r="E702" s="108" t="str">
        <f t="shared" si="63"/>
        <v/>
      </c>
      <c r="F702" s="116"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8" t="str">
        <f t="shared" si="62"/>
        <v/>
      </c>
      <c r="E703" s="108" t="str">
        <f t="shared" si="63"/>
        <v/>
      </c>
      <c r="F703" s="116"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8" t="str">
        <f t="shared" si="62"/>
        <v/>
      </c>
      <c r="E704" s="108" t="str">
        <f t="shared" si="63"/>
        <v/>
      </c>
      <c r="F704" s="116"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8" t="str">
        <f t="shared" si="62"/>
        <v/>
      </c>
      <c r="E705" s="108" t="str">
        <f t="shared" si="63"/>
        <v/>
      </c>
      <c r="F705" s="116"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8" t="str">
        <f t="shared" si="62"/>
        <v/>
      </c>
      <c r="E706" s="108" t="str">
        <f t="shared" si="63"/>
        <v/>
      </c>
      <c r="F706" s="116"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8" t="str">
        <f t="shared" si="62"/>
        <v/>
      </c>
      <c r="E707" s="108" t="str">
        <f t="shared" si="63"/>
        <v/>
      </c>
      <c r="F707" s="116"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8" t="str">
        <f t="shared" si="62"/>
        <v/>
      </c>
      <c r="E708" s="108" t="str">
        <f t="shared" si="63"/>
        <v/>
      </c>
      <c r="F708" s="116"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8" t="str">
        <f t="shared" si="62"/>
        <v/>
      </c>
      <c r="E709" s="108" t="str">
        <f t="shared" si="63"/>
        <v/>
      </c>
      <c r="F709" s="116"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8" t="str">
        <f t="shared" si="62"/>
        <v/>
      </c>
      <c r="E710" s="108" t="str">
        <f t="shared" si="63"/>
        <v/>
      </c>
      <c r="F710" s="116"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8" t="str">
        <f t="shared" si="62"/>
        <v/>
      </c>
      <c r="E711" s="108" t="str">
        <f t="shared" si="63"/>
        <v/>
      </c>
      <c r="F711" s="116"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8" t="str">
        <f t="shared" si="62"/>
        <v/>
      </c>
      <c r="E712" s="108" t="str">
        <f t="shared" si="63"/>
        <v/>
      </c>
      <c r="F712" s="116"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8" t="str">
        <f t="shared" si="62"/>
        <v/>
      </c>
      <c r="E713" s="108" t="str">
        <f t="shared" si="63"/>
        <v/>
      </c>
      <c r="F713" s="116"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8" t="str">
        <f t="shared" si="62"/>
        <v/>
      </c>
      <c r="E714" s="108" t="str">
        <f t="shared" si="63"/>
        <v/>
      </c>
      <c r="F714" s="116"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8" t="str">
        <f t="shared" si="62"/>
        <v/>
      </c>
      <c r="E715" s="108" t="str">
        <f t="shared" si="63"/>
        <v/>
      </c>
      <c r="F715" s="116"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8" t="str">
        <f t="shared" ref="D716:D779" si="68">IF(C716="","","Pillar 2")</f>
        <v/>
      </c>
      <c r="E716" s="108" t="str">
        <f t="shared" ref="E716:E779" si="69">IF(ISERROR(VLOOKUP(G716,$O$11:$Q$1000,2,FALSE)),"",VLOOKUP(G716,$O$11:$Q$1000,2,FALSE))</f>
        <v/>
      </c>
      <c r="F716" s="116"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8" t="str">
        <f t="shared" si="68"/>
        <v/>
      </c>
      <c r="E717" s="108" t="str">
        <f t="shared" si="69"/>
        <v/>
      </c>
      <c r="F717" s="116"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8" t="str">
        <f t="shared" si="68"/>
        <v/>
      </c>
      <c r="E718" s="108" t="str">
        <f t="shared" si="69"/>
        <v/>
      </c>
      <c r="F718" s="116"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8" t="str">
        <f t="shared" si="68"/>
        <v/>
      </c>
      <c r="E719" s="108" t="str">
        <f t="shared" si="69"/>
        <v/>
      </c>
      <c r="F719" s="116"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8" t="str">
        <f t="shared" si="68"/>
        <v/>
      </c>
      <c r="E720" s="108" t="str">
        <f t="shared" si="69"/>
        <v/>
      </c>
      <c r="F720" s="116"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8" t="str">
        <f t="shared" si="68"/>
        <v/>
      </c>
      <c r="E721" s="108" t="str">
        <f t="shared" si="69"/>
        <v/>
      </c>
      <c r="F721" s="116"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8" t="str">
        <f t="shared" si="68"/>
        <v/>
      </c>
      <c r="E722" s="108" t="str">
        <f t="shared" si="69"/>
        <v/>
      </c>
      <c r="F722" s="116"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8" t="str">
        <f t="shared" si="68"/>
        <v/>
      </c>
      <c r="E723" s="108" t="str">
        <f t="shared" si="69"/>
        <v/>
      </c>
      <c r="F723" s="116"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8" t="str">
        <f t="shared" si="68"/>
        <v/>
      </c>
      <c r="E724" s="108" t="str">
        <f t="shared" si="69"/>
        <v/>
      </c>
      <c r="F724" s="116"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8" t="str">
        <f t="shared" si="68"/>
        <v/>
      </c>
      <c r="E725" s="108" t="str">
        <f t="shared" si="69"/>
        <v/>
      </c>
      <c r="F725" s="116"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8" t="str">
        <f t="shared" si="68"/>
        <v/>
      </c>
      <c r="E726" s="108" t="str">
        <f t="shared" si="69"/>
        <v/>
      </c>
      <c r="F726" s="116"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8" t="str">
        <f t="shared" si="68"/>
        <v/>
      </c>
      <c r="E727" s="108" t="str">
        <f t="shared" si="69"/>
        <v/>
      </c>
      <c r="F727" s="116"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8" t="str">
        <f t="shared" si="68"/>
        <v/>
      </c>
      <c r="E728" s="108" t="str">
        <f t="shared" si="69"/>
        <v/>
      </c>
      <c r="F728" s="116"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8" t="str">
        <f t="shared" si="68"/>
        <v/>
      </c>
      <c r="E729" s="108" t="str">
        <f t="shared" si="69"/>
        <v/>
      </c>
      <c r="F729" s="116"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8" t="str">
        <f t="shared" si="68"/>
        <v/>
      </c>
      <c r="E730" s="108" t="str">
        <f t="shared" si="69"/>
        <v/>
      </c>
      <c r="F730" s="116"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8" t="str">
        <f t="shared" si="68"/>
        <v/>
      </c>
      <c r="E731" s="108" t="str">
        <f t="shared" si="69"/>
        <v/>
      </c>
      <c r="F731" s="116"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8" t="str">
        <f t="shared" si="68"/>
        <v/>
      </c>
      <c r="E732" s="108" t="str">
        <f t="shared" si="69"/>
        <v/>
      </c>
      <c r="F732" s="116"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8" t="str">
        <f t="shared" si="68"/>
        <v/>
      </c>
      <c r="E733" s="108" t="str">
        <f t="shared" si="69"/>
        <v/>
      </c>
      <c r="F733" s="116"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8" t="str">
        <f t="shared" si="68"/>
        <v/>
      </c>
      <c r="E734" s="108" t="str">
        <f t="shared" si="69"/>
        <v/>
      </c>
      <c r="F734" s="116"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8" t="str">
        <f t="shared" si="68"/>
        <v/>
      </c>
      <c r="E735" s="108" t="str">
        <f t="shared" si="69"/>
        <v/>
      </c>
      <c r="F735" s="116"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8" t="str">
        <f t="shared" si="68"/>
        <v/>
      </c>
      <c r="E736" s="108" t="str">
        <f t="shared" si="69"/>
        <v/>
      </c>
      <c r="F736" s="116"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8" t="str">
        <f t="shared" si="68"/>
        <v/>
      </c>
      <c r="E737" s="108" t="str">
        <f t="shared" si="69"/>
        <v/>
      </c>
      <c r="F737" s="116"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8" t="str">
        <f t="shared" si="68"/>
        <v/>
      </c>
      <c r="E738" s="108" t="str">
        <f t="shared" si="69"/>
        <v/>
      </c>
      <c r="F738" s="116"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8" t="str">
        <f t="shared" si="68"/>
        <v/>
      </c>
      <c r="E739" s="108" t="str">
        <f t="shared" si="69"/>
        <v/>
      </c>
      <c r="F739" s="116"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8" t="str">
        <f t="shared" si="68"/>
        <v/>
      </c>
      <c r="E740" s="108" t="str">
        <f t="shared" si="69"/>
        <v/>
      </c>
      <c r="F740" s="116"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8" t="str">
        <f t="shared" si="68"/>
        <v/>
      </c>
      <c r="E741" s="108" t="str">
        <f t="shared" si="69"/>
        <v/>
      </c>
      <c r="F741" s="116"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8" t="str">
        <f t="shared" si="68"/>
        <v/>
      </c>
      <c r="E742" s="108" t="str">
        <f t="shared" si="69"/>
        <v/>
      </c>
      <c r="F742" s="116"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8" t="str">
        <f t="shared" si="68"/>
        <v/>
      </c>
      <c r="E743" s="108" t="str">
        <f t="shared" si="69"/>
        <v/>
      </c>
      <c r="F743" s="116"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8" t="str">
        <f t="shared" si="68"/>
        <v/>
      </c>
      <c r="E744" s="108" t="str">
        <f t="shared" si="69"/>
        <v/>
      </c>
      <c r="F744" s="116"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8" t="str">
        <f t="shared" si="68"/>
        <v/>
      </c>
      <c r="E745" s="108" t="str">
        <f t="shared" si="69"/>
        <v/>
      </c>
      <c r="F745" s="116"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8" t="str">
        <f t="shared" si="68"/>
        <v/>
      </c>
      <c r="E746" s="108" t="str">
        <f t="shared" si="69"/>
        <v/>
      </c>
      <c r="F746" s="116"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8" t="str">
        <f t="shared" si="68"/>
        <v/>
      </c>
      <c r="E747" s="108" t="str">
        <f t="shared" si="69"/>
        <v/>
      </c>
      <c r="F747" s="116"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8" t="str">
        <f t="shared" si="68"/>
        <v/>
      </c>
      <c r="E748" s="108" t="str">
        <f t="shared" si="69"/>
        <v/>
      </c>
      <c r="F748" s="116"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8" t="str">
        <f t="shared" si="68"/>
        <v/>
      </c>
      <c r="E749" s="108" t="str">
        <f t="shared" si="69"/>
        <v/>
      </c>
      <c r="F749" s="116"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8" t="str">
        <f t="shared" si="68"/>
        <v/>
      </c>
      <c r="E750" s="108" t="str">
        <f t="shared" si="69"/>
        <v/>
      </c>
      <c r="F750" s="116"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8" t="str">
        <f t="shared" si="68"/>
        <v/>
      </c>
      <c r="E751" s="108" t="str">
        <f t="shared" si="69"/>
        <v/>
      </c>
      <c r="F751" s="116"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8" t="str">
        <f t="shared" si="68"/>
        <v/>
      </c>
      <c r="E752" s="108" t="str">
        <f t="shared" si="69"/>
        <v/>
      </c>
      <c r="F752" s="116"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8" t="str">
        <f t="shared" si="68"/>
        <v/>
      </c>
      <c r="E753" s="108" t="str">
        <f t="shared" si="69"/>
        <v/>
      </c>
      <c r="F753" s="116"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8" t="str">
        <f t="shared" si="68"/>
        <v/>
      </c>
      <c r="E754" s="108" t="str">
        <f t="shared" si="69"/>
        <v/>
      </c>
      <c r="F754" s="116"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8" t="str">
        <f t="shared" si="68"/>
        <v/>
      </c>
      <c r="E755" s="108" t="str">
        <f t="shared" si="69"/>
        <v/>
      </c>
      <c r="F755" s="116"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8" t="str">
        <f t="shared" si="68"/>
        <v/>
      </c>
      <c r="E756" s="108" t="str">
        <f t="shared" si="69"/>
        <v/>
      </c>
      <c r="F756" s="116"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8" t="str">
        <f t="shared" si="68"/>
        <v/>
      </c>
      <c r="E757" s="108" t="str">
        <f t="shared" si="69"/>
        <v/>
      </c>
      <c r="F757" s="116"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8" t="str">
        <f t="shared" si="68"/>
        <v/>
      </c>
      <c r="E758" s="108" t="str">
        <f t="shared" si="69"/>
        <v/>
      </c>
      <c r="F758" s="116"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8" t="str">
        <f t="shared" si="68"/>
        <v/>
      </c>
      <c r="E759" s="108" t="str">
        <f t="shared" si="69"/>
        <v/>
      </c>
      <c r="F759" s="116"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8" t="str">
        <f t="shared" si="68"/>
        <v/>
      </c>
      <c r="E760" s="108" t="str">
        <f t="shared" si="69"/>
        <v/>
      </c>
      <c r="F760" s="116"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8" t="str">
        <f t="shared" si="68"/>
        <v/>
      </c>
      <c r="E761" s="108" t="str">
        <f t="shared" si="69"/>
        <v/>
      </c>
      <c r="F761" s="116"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8" t="str">
        <f t="shared" si="68"/>
        <v/>
      </c>
      <c r="E762" s="108" t="str">
        <f t="shared" si="69"/>
        <v/>
      </c>
      <c r="F762" s="116"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8" t="str">
        <f t="shared" si="68"/>
        <v/>
      </c>
      <c r="E763" s="108" t="str">
        <f t="shared" si="69"/>
        <v/>
      </c>
      <c r="F763" s="116"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8" t="str">
        <f t="shared" si="68"/>
        <v/>
      </c>
      <c r="E764" s="108" t="str">
        <f t="shared" si="69"/>
        <v/>
      </c>
      <c r="F764" s="116"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8" t="str">
        <f t="shared" si="68"/>
        <v/>
      </c>
      <c r="E765" s="108" t="str">
        <f t="shared" si="69"/>
        <v/>
      </c>
      <c r="F765" s="116"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8" t="str">
        <f t="shared" si="68"/>
        <v/>
      </c>
      <c r="E766" s="108" t="str">
        <f t="shared" si="69"/>
        <v/>
      </c>
      <c r="F766" s="116"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8" t="str">
        <f t="shared" si="68"/>
        <v/>
      </c>
      <c r="E767" s="108" t="str">
        <f t="shared" si="69"/>
        <v/>
      </c>
      <c r="F767" s="116"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8" t="str">
        <f t="shared" si="68"/>
        <v/>
      </c>
      <c r="E768" s="108" t="str">
        <f t="shared" si="69"/>
        <v/>
      </c>
      <c r="F768" s="116"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8" t="str">
        <f t="shared" si="68"/>
        <v/>
      </c>
      <c r="E769" s="108" t="str">
        <f t="shared" si="69"/>
        <v/>
      </c>
      <c r="F769" s="116"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8" t="str">
        <f t="shared" si="68"/>
        <v/>
      </c>
      <c r="E770" s="108" t="str">
        <f t="shared" si="69"/>
        <v/>
      </c>
      <c r="F770" s="116"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8" t="str">
        <f t="shared" si="68"/>
        <v/>
      </c>
      <c r="E771" s="108" t="str">
        <f t="shared" si="69"/>
        <v/>
      </c>
      <c r="F771" s="116"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8" t="str">
        <f t="shared" si="68"/>
        <v/>
      </c>
      <c r="E772" s="108" t="str">
        <f t="shared" si="69"/>
        <v/>
      </c>
      <c r="F772" s="116"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8" t="str">
        <f t="shared" si="68"/>
        <v/>
      </c>
      <c r="E773" s="108" t="str">
        <f t="shared" si="69"/>
        <v/>
      </c>
      <c r="F773" s="116"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8" t="str">
        <f t="shared" si="68"/>
        <v/>
      </c>
      <c r="E774" s="108" t="str">
        <f t="shared" si="69"/>
        <v/>
      </c>
      <c r="F774" s="116"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8" t="str">
        <f t="shared" si="68"/>
        <v/>
      </c>
      <c r="E775" s="108" t="str">
        <f t="shared" si="69"/>
        <v/>
      </c>
      <c r="F775" s="116"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8" t="str">
        <f t="shared" si="68"/>
        <v/>
      </c>
      <c r="E776" s="108" t="str">
        <f t="shared" si="69"/>
        <v/>
      </c>
      <c r="F776" s="116"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8" t="str">
        <f t="shared" si="68"/>
        <v/>
      </c>
      <c r="E777" s="108" t="str">
        <f t="shared" si="69"/>
        <v/>
      </c>
      <c r="F777" s="116"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8" t="str">
        <f t="shared" si="68"/>
        <v/>
      </c>
      <c r="E778" s="108" t="str">
        <f t="shared" si="69"/>
        <v/>
      </c>
      <c r="F778" s="116"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8" t="str">
        <f t="shared" si="68"/>
        <v/>
      </c>
      <c r="E779" s="108" t="str">
        <f t="shared" si="69"/>
        <v/>
      </c>
      <c r="F779" s="116"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8" t="str">
        <f t="shared" ref="D780:D843" si="74">IF(C780="","","Pillar 2")</f>
        <v/>
      </c>
      <c r="E780" s="108" t="str">
        <f t="shared" ref="E780:E843" si="75">IF(ISERROR(VLOOKUP(G780,$O$11:$Q$1000,2,FALSE)),"",VLOOKUP(G780,$O$11:$Q$1000,2,FALSE))</f>
        <v/>
      </c>
      <c r="F780" s="116"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8" t="str">
        <f t="shared" si="74"/>
        <v/>
      </c>
      <c r="E781" s="108" t="str">
        <f t="shared" si="75"/>
        <v/>
      </c>
      <c r="F781" s="116"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8" t="str">
        <f t="shared" si="74"/>
        <v/>
      </c>
      <c r="E782" s="108" t="str">
        <f t="shared" si="75"/>
        <v/>
      </c>
      <c r="F782" s="116"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8" t="str">
        <f t="shared" si="74"/>
        <v/>
      </c>
      <c r="E783" s="108" t="str">
        <f t="shared" si="75"/>
        <v/>
      </c>
      <c r="F783" s="116"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8" t="str">
        <f t="shared" si="74"/>
        <v/>
      </c>
      <c r="E784" s="108" t="str">
        <f t="shared" si="75"/>
        <v/>
      </c>
      <c r="F784" s="116"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8" t="str">
        <f t="shared" si="74"/>
        <v/>
      </c>
      <c r="E785" s="108" t="str">
        <f t="shared" si="75"/>
        <v/>
      </c>
      <c r="F785" s="116"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8" t="str">
        <f t="shared" si="74"/>
        <v/>
      </c>
      <c r="E786" s="108" t="str">
        <f t="shared" si="75"/>
        <v/>
      </c>
      <c r="F786" s="116"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8" t="str">
        <f t="shared" si="74"/>
        <v/>
      </c>
      <c r="E787" s="108" t="str">
        <f t="shared" si="75"/>
        <v/>
      </c>
      <c r="F787" s="116"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8" t="str">
        <f t="shared" si="74"/>
        <v/>
      </c>
      <c r="E788" s="108" t="str">
        <f t="shared" si="75"/>
        <v/>
      </c>
      <c r="F788" s="116"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8" t="str">
        <f t="shared" si="74"/>
        <v/>
      </c>
      <c r="E789" s="108" t="str">
        <f t="shared" si="75"/>
        <v/>
      </c>
      <c r="F789" s="116"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8" t="str">
        <f t="shared" si="74"/>
        <v/>
      </c>
      <c r="E790" s="108" t="str">
        <f t="shared" si="75"/>
        <v/>
      </c>
      <c r="F790" s="116"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8" t="str">
        <f t="shared" si="74"/>
        <v/>
      </c>
      <c r="E791" s="108" t="str">
        <f t="shared" si="75"/>
        <v/>
      </c>
      <c r="F791" s="116"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8" t="str">
        <f t="shared" si="74"/>
        <v/>
      </c>
      <c r="E792" s="108" t="str">
        <f t="shared" si="75"/>
        <v/>
      </c>
      <c r="F792" s="116"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8" t="str">
        <f t="shared" si="74"/>
        <v/>
      </c>
      <c r="E793" s="108" t="str">
        <f t="shared" si="75"/>
        <v/>
      </c>
      <c r="F793" s="116"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8" t="str">
        <f t="shared" si="74"/>
        <v/>
      </c>
      <c r="E794" s="108" t="str">
        <f t="shared" si="75"/>
        <v/>
      </c>
      <c r="F794" s="116"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8" t="str">
        <f t="shared" si="74"/>
        <v/>
      </c>
      <c r="E795" s="108" t="str">
        <f t="shared" si="75"/>
        <v/>
      </c>
      <c r="F795" s="116"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8" t="str">
        <f t="shared" si="74"/>
        <v/>
      </c>
      <c r="E796" s="108" t="str">
        <f t="shared" si="75"/>
        <v/>
      </c>
      <c r="F796" s="116"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8" t="str">
        <f t="shared" si="74"/>
        <v/>
      </c>
      <c r="E797" s="108" t="str">
        <f t="shared" si="75"/>
        <v/>
      </c>
      <c r="F797" s="116"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8" t="str">
        <f t="shared" si="74"/>
        <v/>
      </c>
      <c r="E798" s="108" t="str">
        <f t="shared" si="75"/>
        <v/>
      </c>
      <c r="F798" s="116"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8" t="str">
        <f t="shared" si="74"/>
        <v/>
      </c>
      <c r="E799" s="108" t="str">
        <f t="shared" si="75"/>
        <v/>
      </c>
      <c r="F799" s="116"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8" t="str">
        <f t="shared" si="74"/>
        <v/>
      </c>
      <c r="E800" s="108" t="str">
        <f t="shared" si="75"/>
        <v/>
      </c>
      <c r="F800" s="116"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8" t="str">
        <f t="shared" si="74"/>
        <v/>
      </c>
      <c r="E801" s="108" t="str">
        <f t="shared" si="75"/>
        <v/>
      </c>
      <c r="F801" s="116"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8" t="str">
        <f t="shared" si="74"/>
        <v/>
      </c>
      <c r="E802" s="108" t="str">
        <f t="shared" si="75"/>
        <v/>
      </c>
      <c r="F802" s="116"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8" t="str">
        <f t="shared" si="74"/>
        <v/>
      </c>
      <c r="E803" s="108" t="str">
        <f t="shared" si="75"/>
        <v/>
      </c>
      <c r="F803" s="116"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8" t="str">
        <f t="shared" si="74"/>
        <v/>
      </c>
      <c r="E804" s="108" t="str">
        <f t="shared" si="75"/>
        <v/>
      </c>
      <c r="F804" s="116"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8" t="str">
        <f t="shared" si="74"/>
        <v/>
      </c>
      <c r="E805" s="108" t="str">
        <f t="shared" si="75"/>
        <v/>
      </c>
      <c r="F805" s="116"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8" t="str">
        <f t="shared" si="74"/>
        <v/>
      </c>
      <c r="E806" s="108" t="str">
        <f t="shared" si="75"/>
        <v/>
      </c>
      <c r="F806" s="116"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8" t="str">
        <f t="shared" si="74"/>
        <v/>
      </c>
      <c r="E807" s="108" t="str">
        <f t="shared" si="75"/>
        <v/>
      </c>
      <c r="F807" s="116"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8" t="str">
        <f t="shared" si="74"/>
        <v/>
      </c>
      <c r="E808" s="108" t="str">
        <f t="shared" si="75"/>
        <v/>
      </c>
      <c r="F808" s="116"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8" t="str">
        <f t="shared" si="74"/>
        <v/>
      </c>
      <c r="E809" s="108" t="str">
        <f t="shared" si="75"/>
        <v/>
      </c>
      <c r="F809" s="116"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8" t="str">
        <f t="shared" si="74"/>
        <v/>
      </c>
      <c r="E810" s="108" t="str">
        <f t="shared" si="75"/>
        <v/>
      </c>
      <c r="F810" s="116"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8" t="str">
        <f t="shared" si="74"/>
        <v/>
      </c>
      <c r="E811" s="108" t="str">
        <f t="shared" si="75"/>
        <v/>
      </c>
      <c r="F811" s="116"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8" t="str">
        <f t="shared" si="74"/>
        <v/>
      </c>
      <c r="E812" s="108" t="str">
        <f t="shared" si="75"/>
        <v/>
      </c>
      <c r="F812" s="116"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8" t="str">
        <f t="shared" si="74"/>
        <v/>
      </c>
      <c r="E813" s="108" t="str">
        <f t="shared" si="75"/>
        <v/>
      </c>
      <c r="F813" s="116"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8" t="str">
        <f t="shared" si="74"/>
        <v/>
      </c>
      <c r="E814" s="108" t="str">
        <f t="shared" si="75"/>
        <v/>
      </c>
      <c r="F814" s="116"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8" t="str">
        <f t="shared" si="74"/>
        <v/>
      </c>
      <c r="E815" s="108" t="str">
        <f t="shared" si="75"/>
        <v/>
      </c>
      <c r="F815" s="116"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8" t="str">
        <f t="shared" si="74"/>
        <v/>
      </c>
      <c r="E816" s="108" t="str">
        <f t="shared" si="75"/>
        <v/>
      </c>
      <c r="F816" s="116"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8" t="str">
        <f t="shared" si="74"/>
        <v/>
      </c>
      <c r="E817" s="108" t="str">
        <f t="shared" si="75"/>
        <v/>
      </c>
      <c r="F817" s="116"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8" t="str">
        <f t="shared" si="74"/>
        <v/>
      </c>
      <c r="E818" s="108" t="str">
        <f t="shared" si="75"/>
        <v/>
      </c>
      <c r="F818" s="116"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8" t="str">
        <f t="shared" si="74"/>
        <v/>
      </c>
      <c r="E819" s="108" t="str">
        <f t="shared" si="75"/>
        <v/>
      </c>
      <c r="F819" s="116"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8" t="str">
        <f t="shared" si="74"/>
        <v/>
      </c>
      <c r="E820" s="108" t="str">
        <f t="shared" si="75"/>
        <v/>
      </c>
      <c r="F820" s="116"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8" t="str">
        <f t="shared" si="74"/>
        <v/>
      </c>
      <c r="E821" s="108" t="str">
        <f t="shared" si="75"/>
        <v/>
      </c>
      <c r="F821" s="116"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8" t="str">
        <f t="shared" si="74"/>
        <v/>
      </c>
      <c r="E822" s="108" t="str">
        <f t="shared" si="75"/>
        <v/>
      </c>
      <c r="F822" s="116"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8" t="str">
        <f t="shared" si="74"/>
        <v/>
      </c>
      <c r="E823" s="108" t="str">
        <f t="shared" si="75"/>
        <v/>
      </c>
      <c r="F823" s="116"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8" t="str">
        <f t="shared" si="74"/>
        <v/>
      </c>
      <c r="E824" s="108" t="str">
        <f t="shared" si="75"/>
        <v/>
      </c>
      <c r="F824" s="116"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8" t="str">
        <f t="shared" si="74"/>
        <v/>
      </c>
      <c r="E825" s="108" t="str">
        <f t="shared" si="75"/>
        <v/>
      </c>
      <c r="F825" s="116"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8" t="str">
        <f t="shared" si="74"/>
        <v/>
      </c>
      <c r="E826" s="108" t="str">
        <f t="shared" si="75"/>
        <v/>
      </c>
      <c r="F826" s="116"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8" t="str">
        <f t="shared" si="74"/>
        <v/>
      </c>
      <c r="E827" s="108" t="str">
        <f t="shared" si="75"/>
        <v/>
      </c>
      <c r="F827" s="116"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8" t="str">
        <f t="shared" si="74"/>
        <v/>
      </c>
      <c r="E828" s="108" t="str">
        <f t="shared" si="75"/>
        <v/>
      </c>
      <c r="F828" s="116"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8" t="str">
        <f t="shared" si="74"/>
        <v/>
      </c>
      <c r="E829" s="108" t="str">
        <f t="shared" si="75"/>
        <v/>
      </c>
      <c r="F829" s="116"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8" t="str">
        <f t="shared" si="74"/>
        <v/>
      </c>
      <c r="E830" s="108" t="str">
        <f t="shared" si="75"/>
        <v/>
      </c>
      <c r="F830" s="116"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8" t="str">
        <f t="shared" si="74"/>
        <v/>
      </c>
      <c r="E831" s="108" t="str">
        <f t="shared" si="75"/>
        <v/>
      </c>
      <c r="F831" s="116"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8" t="str">
        <f t="shared" si="74"/>
        <v/>
      </c>
      <c r="E832" s="108" t="str">
        <f t="shared" si="75"/>
        <v/>
      </c>
      <c r="F832" s="116"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8" t="str">
        <f t="shared" si="74"/>
        <v/>
      </c>
      <c r="E833" s="108" t="str">
        <f t="shared" si="75"/>
        <v/>
      </c>
      <c r="F833" s="116"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8" t="str">
        <f t="shared" si="74"/>
        <v/>
      </c>
      <c r="E834" s="108" t="str">
        <f t="shared" si="75"/>
        <v/>
      </c>
      <c r="F834" s="116"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8" t="str">
        <f t="shared" si="74"/>
        <v/>
      </c>
      <c r="E835" s="108" t="str">
        <f t="shared" si="75"/>
        <v/>
      </c>
      <c r="F835" s="116"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8" t="str">
        <f t="shared" si="74"/>
        <v/>
      </c>
      <c r="E836" s="108" t="str">
        <f t="shared" si="75"/>
        <v/>
      </c>
      <c r="F836" s="116"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8" t="str">
        <f t="shared" si="74"/>
        <v/>
      </c>
      <c r="E837" s="108" t="str">
        <f t="shared" si="75"/>
        <v/>
      </c>
      <c r="F837" s="116"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8" t="str">
        <f t="shared" si="74"/>
        <v/>
      </c>
      <c r="E838" s="108" t="str">
        <f t="shared" si="75"/>
        <v/>
      </c>
      <c r="F838" s="116"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8" t="str">
        <f t="shared" si="74"/>
        <v/>
      </c>
      <c r="E839" s="108" t="str">
        <f t="shared" si="75"/>
        <v/>
      </c>
      <c r="F839" s="116"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8" t="str">
        <f t="shared" si="74"/>
        <v/>
      </c>
      <c r="E840" s="108" t="str">
        <f t="shared" si="75"/>
        <v/>
      </c>
      <c r="F840" s="116"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8" t="str">
        <f t="shared" si="74"/>
        <v/>
      </c>
      <c r="E841" s="108" t="str">
        <f t="shared" si="75"/>
        <v/>
      </c>
      <c r="F841" s="116"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8" t="str">
        <f t="shared" si="74"/>
        <v/>
      </c>
      <c r="E842" s="108" t="str">
        <f t="shared" si="75"/>
        <v/>
      </c>
      <c r="F842" s="116"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8" t="str">
        <f t="shared" si="74"/>
        <v/>
      </c>
      <c r="E843" s="108" t="str">
        <f t="shared" si="75"/>
        <v/>
      </c>
      <c r="F843" s="116"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8" t="str">
        <f t="shared" ref="D844:D907" si="80">IF(C844="","","Pillar 2")</f>
        <v/>
      </c>
      <c r="E844" s="108" t="str">
        <f t="shared" ref="E844:E907" si="81">IF(ISERROR(VLOOKUP(G844,$O$11:$Q$1000,2,FALSE)),"",VLOOKUP(G844,$O$11:$Q$1000,2,FALSE))</f>
        <v/>
      </c>
      <c r="F844" s="116"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8" t="str">
        <f t="shared" si="80"/>
        <v/>
      </c>
      <c r="E845" s="108" t="str">
        <f t="shared" si="81"/>
        <v/>
      </c>
      <c r="F845" s="116"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8" t="str">
        <f t="shared" si="80"/>
        <v/>
      </c>
      <c r="E846" s="108" t="str">
        <f t="shared" si="81"/>
        <v/>
      </c>
      <c r="F846" s="116"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8" t="str">
        <f t="shared" si="80"/>
        <v/>
      </c>
      <c r="E847" s="108" t="str">
        <f t="shared" si="81"/>
        <v/>
      </c>
      <c r="F847" s="116"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8" t="str">
        <f t="shared" si="80"/>
        <v/>
      </c>
      <c r="E848" s="108" t="str">
        <f t="shared" si="81"/>
        <v/>
      </c>
      <c r="F848" s="116"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8" t="str">
        <f t="shared" si="80"/>
        <v/>
      </c>
      <c r="E849" s="108" t="str">
        <f t="shared" si="81"/>
        <v/>
      </c>
      <c r="F849" s="116"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8" t="str">
        <f t="shared" si="80"/>
        <v/>
      </c>
      <c r="E850" s="108" t="str">
        <f t="shared" si="81"/>
        <v/>
      </c>
      <c r="F850" s="116"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8" t="str">
        <f t="shared" si="80"/>
        <v/>
      </c>
      <c r="E851" s="108" t="str">
        <f t="shared" si="81"/>
        <v/>
      </c>
      <c r="F851" s="116"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8" t="str">
        <f t="shared" si="80"/>
        <v/>
      </c>
      <c r="E852" s="108" t="str">
        <f t="shared" si="81"/>
        <v/>
      </c>
      <c r="F852" s="116"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8" t="str">
        <f t="shared" si="80"/>
        <v/>
      </c>
      <c r="E853" s="108" t="str">
        <f t="shared" si="81"/>
        <v/>
      </c>
      <c r="F853" s="116"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8" t="str">
        <f t="shared" si="80"/>
        <v/>
      </c>
      <c r="E854" s="108" t="str">
        <f t="shared" si="81"/>
        <v/>
      </c>
      <c r="F854" s="116"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8" t="str">
        <f t="shared" si="80"/>
        <v/>
      </c>
      <c r="E855" s="108" t="str">
        <f t="shared" si="81"/>
        <v/>
      </c>
      <c r="F855" s="116"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8" t="str">
        <f t="shared" si="80"/>
        <v/>
      </c>
      <c r="E856" s="108" t="str">
        <f t="shared" si="81"/>
        <v/>
      </c>
      <c r="F856" s="116"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8" t="str">
        <f t="shared" si="80"/>
        <v/>
      </c>
      <c r="E857" s="108" t="str">
        <f t="shared" si="81"/>
        <v/>
      </c>
      <c r="F857" s="116"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8" t="str">
        <f t="shared" si="80"/>
        <v/>
      </c>
      <c r="E858" s="108" t="str">
        <f t="shared" si="81"/>
        <v/>
      </c>
      <c r="F858" s="116"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8" t="str">
        <f t="shared" si="80"/>
        <v/>
      </c>
      <c r="E859" s="108" t="str">
        <f t="shared" si="81"/>
        <v/>
      </c>
      <c r="F859" s="116"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8" t="str">
        <f t="shared" si="80"/>
        <v/>
      </c>
      <c r="E860" s="108" t="str">
        <f t="shared" si="81"/>
        <v/>
      </c>
      <c r="F860" s="116"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8" t="str">
        <f t="shared" si="80"/>
        <v/>
      </c>
      <c r="E861" s="108" t="str">
        <f t="shared" si="81"/>
        <v/>
      </c>
      <c r="F861" s="116"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8" t="str">
        <f t="shared" si="80"/>
        <v/>
      </c>
      <c r="E862" s="108" t="str">
        <f t="shared" si="81"/>
        <v/>
      </c>
      <c r="F862" s="116"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8" t="str">
        <f t="shared" si="80"/>
        <v/>
      </c>
      <c r="E863" s="108" t="str">
        <f t="shared" si="81"/>
        <v/>
      </c>
      <c r="F863" s="116"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8" t="str">
        <f t="shared" si="80"/>
        <v/>
      </c>
      <c r="E864" s="108" t="str">
        <f t="shared" si="81"/>
        <v/>
      </c>
      <c r="F864" s="116"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8" t="str">
        <f t="shared" si="80"/>
        <v/>
      </c>
      <c r="E865" s="108" t="str">
        <f t="shared" si="81"/>
        <v/>
      </c>
      <c r="F865" s="116"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8" t="str">
        <f t="shared" si="80"/>
        <v/>
      </c>
      <c r="E866" s="108" t="str">
        <f t="shared" si="81"/>
        <v/>
      </c>
      <c r="F866" s="116"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8" t="str">
        <f t="shared" si="80"/>
        <v/>
      </c>
      <c r="E867" s="108" t="str">
        <f t="shared" si="81"/>
        <v/>
      </c>
      <c r="F867" s="116"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8" t="str">
        <f t="shared" si="80"/>
        <v/>
      </c>
      <c r="E868" s="108" t="str">
        <f t="shared" si="81"/>
        <v/>
      </c>
      <c r="F868" s="116"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8" t="str">
        <f t="shared" si="80"/>
        <v/>
      </c>
      <c r="E869" s="108" t="str">
        <f t="shared" si="81"/>
        <v/>
      </c>
      <c r="F869" s="116"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8" t="str">
        <f t="shared" si="80"/>
        <v/>
      </c>
      <c r="E870" s="108" t="str">
        <f t="shared" si="81"/>
        <v/>
      </c>
      <c r="F870" s="116"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8" t="str">
        <f t="shared" si="80"/>
        <v/>
      </c>
      <c r="E871" s="108" t="str">
        <f t="shared" si="81"/>
        <v/>
      </c>
      <c r="F871" s="116"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8" t="str">
        <f t="shared" si="80"/>
        <v/>
      </c>
      <c r="E872" s="108" t="str">
        <f t="shared" si="81"/>
        <v/>
      </c>
      <c r="F872" s="116"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8" t="str">
        <f t="shared" si="80"/>
        <v/>
      </c>
      <c r="E873" s="108" t="str">
        <f t="shared" si="81"/>
        <v/>
      </c>
      <c r="F873" s="116"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8" t="str">
        <f t="shared" si="80"/>
        <v/>
      </c>
      <c r="E874" s="108" t="str">
        <f t="shared" si="81"/>
        <v/>
      </c>
      <c r="F874" s="116"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8" t="str">
        <f t="shared" si="80"/>
        <v/>
      </c>
      <c r="E875" s="108" t="str">
        <f t="shared" si="81"/>
        <v/>
      </c>
      <c r="F875" s="116"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8" t="str">
        <f t="shared" si="80"/>
        <v/>
      </c>
      <c r="E876" s="108" t="str">
        <f t="shared" si="81"/>
        <v/>
      </c>
      <c r="F876" s="116"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8" t="str">
        <f t="shared" si="80"/>
        <v/>
      </c>
      <c r="E877" s="108" t="str">
        <f t="shared" si="81"/>
        <v/>
      </c>
      <c r="F877" s="116"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8" t="str">
        <f t="shared" si="80"/>
        <v/>
      </c>
      <c r="E878" s="108" t="str">
        <f t="shared" si="81"/>
        <v/>
      </c>
      <c r="F878" s="116"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8" t="str">
        <f t="shared" si="80"/>
        <v/>
      </c>
      <c r="E879" s="108" t="str">
        <f t="shared" si="81"/>
        <v/>
      </c>
      <c r="F879" s="116"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8" t="str">
        <f t="shared" si="80"/>
        <v/>
      </c>
      <c r="E880" s="108" t="str">
        <f t="shared" si="81"/>
        <v/>
      </c>
      <c r="F880" s="116"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8" t="str">
        <f t="shared" si="80"/>
        <v/>
      </c>
      <c r="E881" s="108" t="str">
        <f t="shared" si="81"/>
        <v/>
      </c>
      <c r="F881" s="116"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8" t="str">
        <f t="shared" si="80"/>
        <v/>
      </c>
      <c r="E882" s="108" t="str">
        <f t="shared" si="81"/>
        <v/>
      </c>
      <c r="F882" s="116"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8" t="str">
        <f t="shared" si="80"/>
        <v/>
      </c>
      <c r="E883" s="108" t="str">
        <f t="shared" si="81"/>
        <v/>
      </c>
      <c r="F883" s="116"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8" t="str">
        <f t="shared" si="80"/>
        <v/>
      </c>
      <c r="E884" s="108" t="str">
        <f t="shared" si="81"/>
        <v/>
      </c>
      <c r="F884" s="116"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8" t="str">
        <f t="shared" si="80"/>
        <v/>
      </c>
      <c r="E885" s="108" t="str">
        <f t="shared" si="81"/>
        <v/>
      </c>
      <c r="F885" s="116"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8" t="str">
        <f t="shared" si="80"/>
        <v/>
      </c>
      <c r="E886" s="108" t="str">
        <f t="shared" si="81"/>
        <v/>
      </c>
      <c r="F886" s="116"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8" t="str">
        <f t="shared" si="80"/>
        <v/>
      </c>
      <c r="E887" s="108" t="str">
        <f t="shared" si="81"/>
        <v/>
      </c>
      <c r="F887" s="116"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8" t="str">
        <f t="shared" si="80"/>
        <v/>
      </c>
      <c r="E888" s="108" t="str">
        <f t="shared" si="81"/>
        <v/>
      </c>
      <c r="F888" s="116"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8" t="str">
        <f t="shared" si="80"/>
        <v/>
      </c>
      <c r="E889" s="108" t="str">
        <f t="shared" si="81"/>
        <v/>
      </c>
      <c r="F889" s="116"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8" t="str">
        <f t="shared" si="80"/>
        <v/>
      </c>
      <c r="E890" s="108" t="str">
        <f t="shared" si="81"/>
        <v/>
      </c>
      <c r="F890" s="116"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8" t="str">
        <f t="shared" si="80"/>
        <v/>
      </c>
      <c r="E891" s="108" t="str">
        <f t="shared" si="81"/>
        <v/>
      </c>
      <c r="F891" s="116"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8" t="str">
        <f t="shared" si="80"/>
        <v/>
      </c>
      <c r="E892" s="108" t="str">
        <f t="shared" si="81"/>
        <v/>
      </c>
      <c r="F892" s="116"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8" t="str">
        <f t="shared" si="80"/>
        <v/>
      </c>
      <c r="E893" s="108" t="str">
        <f t="shared" si="81"/>
        <v/>
      </c>
      <c r="F893" s="116"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8" t="str">
        <f t="shared" si="80"/>
        <v/>
      </c>
      <c r="E894" s="108" t="str">
        <f t="shared" si="81"/>
        <v/>
      </c>
      <c r="F894" s="116"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8" t="str">
        <f t="shared" si="80"/>
        <v/>
      </c>
      <c r="E895" s="108" t="str">
        <f t="shared" si="81"/>
        <v/>
      </c>
      <c r="F895" s="116"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8" t="str">
        <f t="shared" si="80"/>
        <v/>
      </c>
      <c r="E896" s="108" t="str">
        <f t="shared" si="81"/>
        <v/>
      </c>
      <c r="F896" s="116"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8" t="str">
        <f t="shared" si="80"/>
        <v/>
      </c>
      <c r="E897" s="108" t="str">
        <f t="shared" si="81"/>
        <v/>
      </c>
      <c r="F897" s="116"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8" t="str">
        <f t="shared" si="80"/>
        <v/>
      </c>
      <c r="E898" s="108" t="str">
        <f t="shared" si="81"/>
        <v/>
      </c>
      <c r="F898" s="116"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8" t="str">
        <f t="shared" si="80"/>
        <v/>
      </c>
      <c r="E899" s="108" t="str">
        <f t="shared" si="81"/>
        <v/>
      </c>
      <c r="F899" s="116"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8" t="str">
        <f t="shared" si="80"/>
        <v/>
      </c>
      <c r="E900" s="108" t="str">
        <f t="shared" si="81"/>
        <v/>
      </c>
      <c r="F900" s="116"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8" t="str">
        <f t="shared" si="80"/>
        <v/>
      </c>
      <c r="E901" s="108" t="str">
        <f t="shared" si="81"/>
        <v/>
      </c>
      <c r="F901" s="116"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8" t="str">
        <f t="shared" si="80"/>
        <v/>
      </c>
      <c r="E902" s="108" t="str">
        <f t="shared" si="81"/>
        <v/>
      </c>
      <c r="F902" s="116"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8" t="str">
        <f t="shared" si="80"/>
        <v/>
      </c>
      <c r="E903" s="108" t="str">
        <f t="shared" si="81"/>
        <v/>
      </c>
      <c r="F903" s="116"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8" t="str">
        <f t="shared" si="80"/>
        <v/>
      </c>
      <c r="E904" s="108" t="str">
        <f t="shared" si="81"/>
        <v/>
      </c>
      <c r="F904" s="116"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8" t="str">
        <f t="shared" si="80"/>
        <v/>
      </c>
      <c r="E905" s="108" t="str">
        <f t="shared" si="81"/>
        <v/>
      </c>
      <c r="F905" s="116"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8" t="str">
        <f t="shared" si="80"/>
        <v/>
      </c>
      <c r="E906" s="108" t="str">
        <f t="shared" si="81"/>
        <v/>
      </c>
      <c r="F906" s="116"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8" t="str">
        <f t="shared" si="80"/>
        <v/>
      </c>
      <c r="E907" s="108" t="str">
        <f t="shared" si="81"/>
        <v/>
      </c>
      <c r="F907" s="116"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8" t="str">
        <f t="shared" ref="D908:D971" si="86">IF(C908="","","Pillar 2")</f>
        <v/>
      </c>
      <c r="E908" s="108" t="str">
        <f t="shared" ref="E908:E971" si="87">IF(ISERROR(VLOOKUP(G908,$O$11:$Q$1000,2,FALSE)),"",VLOOKUP(G908,$O$11:$Q$1000,2,FALSE))</f>
        <v/>
      </c>
      <c r="F908" s="116"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8" t="str">
        <f t="shared" si="86"/>
        <v/>
      </c>
      <c r="E909" s="108" t="str">
        <f t="shared" si="87"/>
        <v/>
      </c>
      <c r="F909" s="116"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8" t="str">
        <f t="shared" si="86"/>
        <v/>
      </c>
      <c r="E910" s="108" t="str">
        <f t="shared" si="87"/>
        <v/>
      </c>
      <c r="F910" s="116"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8" t="str">
        <f t="shared" si="86"/>
        <v/>
      </c>
      <c r="E911" s="108" t="str">
        <f t="shared" si="87"/>
        <v/>
      </c>
      <c r="F911" s="116"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8" t="str">
        <f t="shared" si="86"/>
        <v/>
      </c>
      <c r="E912" s="108" t="str">
        <f t="shared" si="87"/>
        <v/>
      </c>
      <c r="F912" s="116"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8" t="str">
        <f t="shared" si="86"/>
        <v/>
      </c>
      <c r="E913" s="108" t="str">
        <f t="shared" si="87"/>
        <v/>
      </c>
      <c r="F913" s="116"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8" t="str">
        <f t="shared" si="86"/>
        <v/>
      </c>
      <c r="E914" s="108" t="str">
        <f t="shared" si="87"/>
        <v/>
      </c>
      <c r="F914" s="116"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8" t="str">
        <f t="shared" si="86"/>
        <v/>
      </c>
      <c r="E915" s="108" t="str">
        <f t="shared" si="87"/>
        <v/>
      </c>
      <c r="F915" s="116"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8" t="str">
        <f t="shared" si="86"/>
        <v/>
      </c>
      <c r="E916" s="108" t="str">
        <f t="shared" si="87"/>
        <v/>
      </c>
      <c r="F916" s="116"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8" t="str">
        <f t="shared" si="86"/>
        <v/>
      </c>
      <c r="E917" s="108" t="str">
        <f t="shared" si="87"/>
        <v/>
      </c>
      <c r="F917" s="116"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8" t="str">
        <f t="shared" si="86"/>
        <v/>
      </c>
      <c r="E918" s="108" t="str">
        <f t="shared" si="87"/>
        <v/>
      </c>
      <c r="F918" s="116"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8" t="str">
        <f t="shared" si="86"/>
        <v/>
      </c>
      <c r="E919" s="108" t="str">
        <f t="shared" si="87"/>
        <v/>
      </c>
      <c r="F919" s="116"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8" t="str">
        <f t="shared" si="86"/>
        <v/>
      </c>
      <c r="E920" s="108" t="str">
        <f t="shared" si="87"/>
        <v/>
      </c>
      <c r="F920" s="116"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8" t="str">
        <f t="shared" si="86"/>
        <v/>
      </c>
      <c r="E921" s="108" t="str">
        <f t="shared" si="87"/>
        <v/>
      </c>
      <c r="F921" s="116"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8" t="str">
        <f t="shared" si="86"/>
        <v/>
      </c>
      <c r="E922" s="108" t="str">
        <f t="shared" si="87"/>
        <v/>
      </c>
      <c r="F922" s="116"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8" t="str">
        <f t="shared" si="86"/>
        <v/>
      </c>
      <c r="E923" s="108" t="str">
        <f t="shared" si="87"/>
        <v/>
      </c>
      <c r="F923" s="116"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8" t="str">
        <f t="shared" si="86"/>
        <v/>
      </c>
      <c r="E924" s="108" t="str">
        <f t="shared" si="87"/>
        <v/>
      </c>
      <c r="F924" s="116"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8" t="str">
        <f t="shared" si="86"/>
        <v/>
      </c>
      <c r="E925" s="108" t="str">
        <f t="shared" si="87"/>
        <v/>
      </c>
      <c r="F925" s="116"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8" t="str">
        <f t="shared" si="86"/>
        <v/>
      </c>
      <c r="E926" s="108" t="str">
        <f t="shared" si="87"/>
        <v/>
      </c>
      <c r="F926" s="116"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8" t="str">
        <f t="shared" si="86"/>
        <v/>
      </c>
      <c r="E927" s="108" t="str">
        <f t="shared" si="87"/>
        <v/>
      </c>
      <c r="F927" s="116"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8" t="str">
        <f t="shared" si="86"/>
        <v/>
      </c>
      <c r="E928" s="108" t="str">
        <f t="shared" si="87"/>
        <v/>
      </c>
      <c r="F928" s="116"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8" t="str">
        <f t="shared" si="86"/>
        <v/>
      </c>
      <c r="E929" s="108" t="str">
        <f t="shared" si="87"/>
        <v/>
      </c>
      <c r="F929" s="116"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8" t="str">
        <f t="shared" si="86"/>
        <v/>
      </c>
      <c r="E930" s="108" t="str">
        <f t="shared" si="87"/>
        <v/>
      </c>
      <c r="F930" s="116"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8" t="str">
        <f t="shared" si="86"/>
        <v/>
      </c>
      <c r="E931" s="108" t="str">
        <f t="shared" si="87"/>
        <v/>
      </c>
      <c r="F931" s="116"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8" t="str">
        <f t="shared" si="86"/>
        <v/>
      </c>
      <c r="E932" s="108" t="str">
        <f t="shared" si="87"/>
        <v/>
      </c>
      <c r="F932" s="116"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8" t="str">
        <f t="shared" si="86"/>
        <v/>
      </c>
      <c r="E933" s="108" t="str">
        <f t="shared" si="87"/>
        <v/>
      </c>
      <c r="F933" s="116"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8" t="str">
        <f t="shared" si="86"/>
        <v/>
      </c>
      <c r="E934" s="108" t="str">
        <f t="shared" si="87"/>
        <v/>
      </c>
      <c r="F934" s="116"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8" t="str">
        <f t="shared" si="86"/>
        <v/>
      </c>
      <c r="E935" s="108" t="str">
        <f t="shared" si="87"/>
        <v/>
      </c>
      <c r="F935" s="116"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8" t="str">
        <f t="shared" si="86"/>
        <v/>
      </c>
      <c r="E936" s="108" t="str">
        <f t="shared" si="87"/>
        <v/>
      </c>
      <c r="F936" s="116"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8" t="str">
        <f t="shared" si="86"/>
        <v/>
      </c>
      <c r="E937" s="108" t="str">
        <f t="shared" si="87"/>
        <v/>
      </c>
      <c r="F937" s="116"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8" t="str">
        <f t="shared" si="86"/>
        <v/>
      </c>
      <c r="E938" s="108" t="str">
        <f t="shared" si="87"/>
        <v/>
      </c>
      <c r="F938" s="116"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8" t="str">
        <f t="shared" si="86"/>
        <v/>
      </c>
      <c r="E939" s="108" t="str">
        <f t="shared" si="87"/>
        <v/>
      </c>
      <c r="F939" s="116"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8" t="str">
        <f t="shared" si="86"/>
        <v/>
      </c>
      <c r="E940" s="108" t="str">
        <f t="shared" si="87"/>
        <v/>
      </c>
      <c r="F940" s="116"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8" t="str">
        <f t="shared" si="86"/>
        <v/>
      </c>
      <c r="E941" s="108" t="str">
        <f t="shared" si="87"/>
        <v/>
      </c>
      <c r="F941" s="116"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8" t="str">
        <f t="shared" si="86"/>
        <v/>
      </c>
      <c r="E942" s="108" t="str">
        <f t="shared" si="87"/>
        <v/>
      </c>
      <c r="F942" s="116"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8" t="str">
        <f t="shared" si="86"/>
        <v/>
      </c>
      <c r="E943" s="108" t="str">
        <f t="shared" si="87"/>
        <v/>
      </c>
      <c r="F943" s="116"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8" t="str">
        <f t="shared" si="86"/>
        <v/>
      </c>
      <c r="E944" s="108" t="str">
        <f t="shared" si="87"/>
        <v/>
      </c>
      <c r="F944" s="116"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8" t="str">
        <f t="shared" si="86"/>
        <v/>
      </c>
      <c r="E945" s="108" t="str">
        <f t="shared" si="87"/>
        <v/>
      </c>
      <c r="F945" s="116"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8" t="str">
        <f t="shared" si="86"/>
        <v/>
      </c>
      <c r="E946" s="108" t="str">
        <f t="shared" si="87"/>
        <v/>
      </c>
      <c r="F946" s="116"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8" t="str">
        <f t="shared" si="86"/>
        <v/>
      </c>
      <c r="E947" s="108" t="str">
        <f t="shared" si="87"/>
        <v/>
      </c>
      <c r="F947" s="116"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8" t="str">
        <f t="shared" si="86"/>
        <v/>
      </c>
      <c r="E948" s="108" t="str">
        <f t="shared" si="87"/>
        <v/>
      </c>
      <c r="F948" s="116"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8" t="str">
        <f t="shared" si="86"/>
        <v/>
      </c>
      <c r="E949" s="108" t="str">
        <f t="shared" si="87"/>
        <v/>
      </c>
      <c r="F949" s="116"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8" t="str">
        <f t="shared" si="86"/>
        <v/>
      </c>
      <c r="E950" s="108" t="str">
        <f t="shared" si="87"/>
        <v/>
      </c>
      <c r="F950" s="116"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8" t="str">
        <f t="shared" si="86"/>
        <v/>
      </c>
      <c r="E951" s="108" t="str">
        <f t="shared" si="87"/>
        <v/>
      </c>
      <c r="F951" s="116"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8" t="str">
        <f t="shared" si="86"/>
        <v/>
      </c>
      <c r="E952" s="108" t="str">
        <f t="shared" si="87"/>
        <v/>
      </c>
      <c r="F952" s="116"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8" t="str">
        <f t="shared" si="86"/>
        <v/>
      </c>
      <c r="E953" s="108" t="str">
        <f t="shared" si="87"/>
        <v/>
      </c>
      <c r="F953" s="116"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8" t="str">
        <f t="shared" si="86"/>
        <v/>
      </c>
      <c r="E954" s="108" t="str">
        <f t="shared" si="87"/>
        <v/>
      </c>
      <c r="F954" s="116"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8" t="str">
        <f t="shared" si="86"/>
        <v/>
      </c>
      <c r="E955" s="108" t="str">
        <f t="shared" si="87"/>
        <v/>
      </c>
      <c r="F955" s="116"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8" t="str">
        <f t="shared" si="86"/>
        <v/>
      </c>
      <c r="E956" s="108" t="str">
        <f t="shared" si="87"/>
        <v/>
      </c>
      <c r="F956" s="116"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8" t="str">
        <f t="shared" si="86"/>
        <v/>
      </c>
      <c r="E957" s="108" t="str">
        <f t="shared" si="87"/>
        <v/>
      </c>
      <c r="F957" s="116"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8" t="str">
        <f t="shared" si="86"/>
        <v/>
      </c>
      <c r="E958" s="108" t="str">
        <f t="shared" si="87"/>
        <v/>
      </c>
      <c r="F958" s="116"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8" t="str">
        <f t="shared" si="86"/>
        <v/>
      </c>
      <c r="E959" s="108" t="str">
        <f t="shared" si="87"/>
        <v/>
      </c>
      <c r="F959" s="116"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8" t="str">
        <f t="shared" si="86"/>
        <v/>
      </c>
      <c r="E960" s="108" t="str">
        <f t="shared" si="87"/>
        <v/>
      </c>
      <c r="F960" s="116"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8" t="str">
        <f t="shared" si="86"/>
        <v/>
      </c>
      <c r="E961" s="108" t="str">
        <f t="shared" si="87"/>
        <v/>
      </c>
      <c r="F961" s="116"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8" t="str">
        <f t="shared" si="86"/>
        <v/>
      </c>
      <c r="E962" s="108" t="str">
        <f t="shared" si="87"/>
        <v/>
      </c>
      <c r="F962" s="116"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8" t="str">
        <f t="shared" si="86"/>
        <v/>
      </c>
      <c r="E963" s="108" t="str">
        <f t="shared" si="87"/>
        <v/>
      </c>
      <c r="F963" s="116"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8" t="str">
        <f t="shared" si="86"/>
        <v/>
      </c>
      <c r="E964" s="108" t="str">
        <f t="shared" si="87"/>
        <v/>
      </c>
      <c r="F964" s="116"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8" t="str">
        <f t="shared" si="86"/>
        <v/>
      </c>
      <c r="E965" s="108" t="str">
        <f t="shared" si="87"/>
        <v/>
      </c>
      <c r="F965" s="116"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8" t="str">
        <f t="shared" si="86"/>
        <v/>
      </c>
      <c r="E966" s="108" t="str">
        <f t="shared" si="87"/>
        <v/>
      </c>
      <c r="F966" s="116"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8" t="str">
        <f t="shared" si="86"/>
        <v/>
      </c>
      <c r="E967" s="108" t="str">
        <f t="shared" si="87"/>
        <v/>
      </c>
      <c r="F967" s="116"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8" t="str">
        <f t="shared" si="86"/>
        <v/>
      </c>
      <c r="E968" s="108" t="str">
        <f t="shared" si="87"/>
        <v/>
      </c>
      <c r="F968" s="116"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8" t="str">
        <f t="shared" si="86"/>
        <v/>
      </c>
      <c r="E969" s="108" t="str">
        <f t="shared" si="87"/>
        <v/>
      </c>
      <c r="F969" s="116"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8" t="str">
        <f t="shared" si="86"/>
        <v/>
      </c>
      <c r="E970" s="108" t="str">
        <f t="shared" si="87"/>
        <v/>
      </c>
      <c r="F970" s="116"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8" t="str">
        <f t="shared" si="86"/>
        <v/>
      </c>
      <c r="E971" s="108" t="str">
        <f t="shared" si="87"/>
        <v/>
      </c>
      <c r="F971" s="116"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8" t="str">
        <f t="shared" ref="D972:D1010" si="92">IF(C972="","","Pillar 2")</f>
        <v/>
      </c>
      <c r="E972" s="108" t="str">
        <f t="shared" ref="E972:E1010" si="93">IF(ISERROR(VLOOKUP(G972,$O$11:$Q$1000,2,FALSE)),"",VLOOKUP(G972,$O$11:$Q$1000,2,FALSE))</f>
        <v/>
      </c>
      <c r="F972" s="116"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8" t="str">
        <f t="shared" si="92"/>
        <v/>
      </c>
      <c r="E973" s="108" t="str">
        <f t="shared" si="93"/>
        <v/>
      </c>
      <c r="F973" s="116"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8" t="str">
        <f t="shared" si="92"/>
        <v/>
      </c>
      <c r="E974" s="108" t="str">
        <f t="shared" si="93"/>
        <v/>
      </c>
      <c r="F974" s="116"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8" t="str">
        <f t="shared" si="92"/>
        <v/>
      </c>
      <c r="E975" s="108" t="str">
        <f t="shared" si="93"/>
        <v/>
      </c>
      <c r="F975" s="116"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8" t="str">
        <f t="shared" si="92"/>
        <v/>
      </c>
      <c r="E976" s="108" t="str">
        <f t="shared" si="93"/>
        <v/>
      </c>
      <c r="F976" s="116"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8" t="str">
        <f t="shared" si="92"/>
        <v/>
      </c>
      <c r="E977" s="108" t="str">
        <f t="shared" si="93"/>
        <v/>
      </c>
      <c r="F977" s="116"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8" t="str">
        <f t="shared" si="92"/>
        <v/>
      </c>
      <c r="E978" s="108" t="str">
        <f t="shared" si="93"/>
        <v/>
      </c>
      <c r="F978" s="116"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8" t="str">
        <f t="shared" si="92"/>
        <v/>
      </c>
      <c r="E979" s="108" t="str">
        <f t="shared" si="93"/>
        <v/>
      </c>
      <c r="F979" s="116"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8" t="str">
        <f t="shared" si="92"/>
        <v/>
      </c>
      <c r="E980" s="108" t="str">
        <f t="shared" si="93"/>
        <v/>
      </c>
      <c r="F980" s="116"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8" t="str">
        <f t="shared" si="92"/>
        <v/>
      </c>
      <c r="E981" s="108" t="str">
        <f t="shared" si="93"/>
        <v/>
      </c>
      <c r="F981" s="116"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8" t="str">
        <f t="shared" si="92"/>
        <v/>
      </c>
      <c r="E982" s="108" t="str">
        <f t="shared" si="93"/>
        <v/>
      </c>
      <c r="F982" s="116"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8" t="str">
        <f t="shared" si="92"/>
        <v/>
      </c>
      <c r="E983" s="108" t="str">
        <f t="shared" si="93"/>
        <v/>
      </c>
      <c r="F983" s="116"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8" t="str">
        <f t="shared" si="92"/>
        <v/>
      </c>
      <c r="E984" s="108" t="str">
        <f t="shared" si="93"/>
        <v/>
      </c>
      <c r="F984" s="116"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8" t="str">
        <f t="shared" si="92"/>
        <v/>
      </c>
      <c r="E985" s="108" t="str">
        <f t="shared" si="93"/>
        <v/>
      </c>
      <c r="F985" s="116"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8" t="str">
        <f t="shared" si="92"/>
        <v/>
      </c>
      <c r="E986" s="108" t="str">
        <f t="shared" si="93"/>
        <v/>
      </c>
      <c r="F986" s="116"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8" t="str">
        <f t="shared" si="92"/>
        <v/>
      </c>
      <c r="E987" s="108" t="str">
        <f t="shared" si="93"/>
        <v/>
      </c>
      <c r="F987" s="116"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8" t="str">
        <f t="shared" si="92"/>
        <v/>
      </c>
      <c r="E988" s="108" t="str">
        <f t="shared" si="93"/>
        <v/>
      </c>
      <c r="F988" s="116"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8" t="str">
        <f t="shared" si="92"/>
        <v/>
      </c>
      <c r="E989" s="108" t="str">
        <f t="shared" si="93"/>
        <v/>
      </c>
      <c r="F989" s="116"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8" t="str">
        <f t="shared" si="92"/>
        <v/>
      </c>
      <c r="E990" s="108" t="str">
        <f t="shared" si="93"/>
        <v/>
      </c>
      <c r="F990" s="116"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8" t="str">
        <f t="shared" si="92"/>
        <v/>
      </c>
      <c r="E991" s="108" t="str">
        <f t="shared" si="93"/>
        <v/>
      </c>
      <c r="F991" s="116"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8" t="str">
        <f t="shared" si="92"/>
        <v/>
      </c>
      <c r="E992" s="108" t="str">
        <f t="shared" si="93"/>
        <v/>
      </c>
      <c r="F992" s="116"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8" t="str">
        <f t="shared" si="92"/>
        <v/>
      </c>
      <c r="E993" s="108" t="str">
        <f t="shared" si="93"/>
        <v/>
      </c>
      <c r="F993" s="116"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8" t="str">
        <f t="shared" si="92"/>
        <v/>
      </c>
      <c r="E994" s="108" t="str">
        <f t="shared" si="93"/>
        <v/>
      </c>
      <c r="F994" s="116"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8" t="str">
        <f t="shared" si="92"/>
        <v/>
      </c>
      <c r="E995" s="108" t="str">
        <f t="shared" si="93"/>
        <v/>
      </c>
      <c r="F995" s="116"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8" t="str">
        <f t="shared" si="92"/>
        <v/>
      </c>
      <c r="E996" s="108" t="str">
        <f t="shared" si="93"/>
        <v/>
      </c>
      <c r="F996" s="116"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8" t="str">
        <f t="shared" si="92"/>
        <v/>
      </c>
      <c r="E997" s="108" t="str">
        <f t="shared" si="93"/>
        <v/>
      </c>
      <c r="F997" s="116"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8" t="str">
        <f t="shared" si="92"/>
        <v/>
      </c>
      <c r="E998" s="108" t="str">
        <f t="shared" si="93"/>
        <v/>
      </c>
      <c r="F998" s="116"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8" t="str">
        <f t="shared" si="92"/>
        <v/>
      </c>
      <c r="E999" s="108" t="str">
        <f t="shared" si="93"/>
        <v/>
      </c>
      <c r="F999" s="116"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8" t="str">
        <f t="shared" si="92"/>
        <v/>
      </c>
      <c r="E1000" s="108" t="str">
        <f t="shared" si="93"/>
        <v/>
      </c>
      <c r="F1000" s="116"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8" t="str">
        <f t="shared" si="92"/>
        <v/>
      </c>
      <c r="E1001" s="108" t="str">
        <f t="shared" si="93"/>
        <v/>
      </c>
      <c r="F1001" s="116"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8" t="str">
        <f t="shared" si="92"/>
        <v/>
      </c>
      <c r="E1002" s="108" t="str">
        <f t="shared" si="93"/>
        <v/>
      </c>
      <c r="F1002" s="116"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8" t="str">
        <f t="shared" si="92"/>
        <v/>
      </c>
      <c r="E1003" s="108" t="str">
        <f t="shared" si="93"/>
        <v/>
      </c>
      <c r="F1003" s="116"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8" t="str">
        <f t="shared" si="92"/>
        <v/>
      </c>
      <c r="E1004" s="108" t="str">
        <f t="shared" si="93"/>
        <v/>
      </c>
      <c r="F1004" s="116"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8" t="str">
        <f t="shared" si="92"/>
        <v/>
      </c>
      <c r="E1005" s="108" t="str">
        <f t="shared" si="93"/>
        <v/>
      </c>
      <c r="F1005" s="116"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8" t="str">
        <f t="shared" si="92"/>
        <v/>
      </c>
      <c r="E1006" s="108" t="str">
        <f t="shared" si="93"/>
        <v/>
      </c>
      <c r="F1006" s="116"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8" t="str">
        <f t="shared" si="92"/>
        <v/>
      </c>
      <c r="E1007" s="108" t="str">
        <f t="shared" si="93"/>
        <v/>
      </c>
      <c r="F1007" s="116"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8" t="str">
        <f t="shared" si="92"/>
        <v/>
      </c>
      <c r="E1008" s="108" t="str">
        <f t="shared" si="93"/>
        <v/>
      </c>
      <c r="F1008" s="116"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8" t="str">
        <f t="shared" si="92"/>
        <v/>
      </c>
      <c r="E1009" s="108" t="str">
        <f t="shared" si="93"/>
        <v/>
      </c>
      <c r="F1009" s="116"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9" t="str">
        <f t="shared" si="92"/>
        <v/>
      </c>
      <c r="E1010" s="109" t="str">
        <f t="shared" si="93"/>
        <v/>
      </c>
      <c r="F1010" s="116"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03.425781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FRC</v>
      </c>
      <c r="J3" s="164" t="s">
        <v>247</v>
      </c>
      <c r="K3" s="4"/>
      <c r="L3" s="1"/>
      <c r="M3" s="1"/>
      <c r="O3" s="6" t="str">
        <f>Master!B6</f>
        <v>Public</v>
      </c>
      <c r="U3" s="1"/>
      <c r="V3" s="1"/>
      <c r="W3" s="1"/>
      <c r="X3" s="1"/>
      <c r="Y3" s="1"/>
      <c r="Z3" s="1"/>
    </row>
    <row r="4" spans="1:26" x14ac:dyDescent="0.25">
      <c r="A4" s="1"/>
      <c r="B4" s="2"/>
      <c r="C4" s="2"/>
      <c r="D4" s="4"/>
      <c r="E4" s="4"/>
      <c r="F4" s="4"/>
      <c r="G4" s="3"/>
      <c r="H4" s="4"/>
      <c r="I4" s="1"/>
      <c r="J4" s="165"/>
      <c r="K4" s="4"/>
      <c r="L4" s="1"/>
      <c r="M4" s="1"/>
      <c r="U4" s="1"/>
      <c r="V4" s="1"/>
      <c r="W4" s="1"/>
      <c r="X4" s="1"/>
      <c r="Y4" s="1"/>
      <c r="Z4" s="1"/>
    </row>
    <row r="5" spans="1:26" x14ac:dyDescent="0.25">
      <c r="A5" s="1"/>
      <c r="B5" s="2"/>
      <c r="C5" s="2"/>
      <c r="D5" s="4"/>
      <c r="E5" s="4"/>
      <c r="F5" s="4"/>
      <c r="G5" s="8" t="s">
        <v>246</v>
      </c>
      <c r="H5" s="4"/>
      <c r="I5" s="1"/>
      <c r="J5" s="165"/>
      <c r="K5" s="4"/>
      <c r="L5" s="1"/>
      <c r="M5" s="1"/>
      <c r="O5" s="6" t="str">
        <f>Master!B8</f>
        <v>Agreed</v>
      </c>
      <c r="U5" s="1"/>
      <c r="V5" s="1"/>
      <c r="W5" s="1"/>
      <c r="X5" s="1"/>
      <c r="Y5" s="1"/>
      <c r="Z5" s="1"/>
    </row>
    <row r="6" spans="1:26" x14ac:dyDescent="0.25">
      <c r="A6" s="1"/>
      <c r="B6" s="2"/>
      <c r="C6" s="2"/>
      <c r="D6" s="4"/>
      <c r="E6" s="4"/>
      <c r="F6" s="4"/>
      <c r="G6" s="59" t="s">
        <v>193</v>
      </c>
      <c r="H6" s="4"/>
      <c r="I6" s="1"/>
      <c r="J6" s="165"/>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66"/>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3" t="str">
        <f>IF(C11="","","Equiv")</f>
        <v/>
      </c>
      <c r="E11" s="103" t="str">
        <f>IF(ISERROR(VLOOKUP(G11,$O$11:$Q$1000,2,FALSE)),"",VLOOKUP(G11,$O$11:$Q$1000,2,FALSE))</f>
        <v/>
      </c>
      <c r="F11" s="107" t="str">
        <f>IF(ISERROR(VLOOKUP(G11,$O$11:$Q$1000,3,FALSE)),"",VLOOKUP(G11,$O$11:$Q$1000,3,FALSE))</f>
        <v/>
      </c>
      <c r="G11" s="91"/>
      <c r="H11" s="131"/>
      <c r="I11" s="146"/>
      <c r="J11" s="44" t="str">
        <f>IF(AND(G11="",I11=""),"",IF(OR(G11="",I11=""),"Fill in columns G and I",IF(ISNUMBER(FIND("General comment",+G11)),"",IF(H11="","Column H should be filled in",""))))</f>
        <v/>
      </c>
      <c r="K11" s="37"/>
      <c r="L11" s="15"/>
      <c r="M11" s="1"/>
      <c r="N11" s="41">
        <v>1</v>
      </c>
      <c r="O11" s="137" t="s">
        <v>484</v>
      </c>
      <c r="P11" s="29" t="s">
        <v>219</v>
      </c>
      <c r="Q11" s="102"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7" t="str">
        <f>IF(ISERROR(VLOOKUP(G12,$O$11:$Q$1000,3,FALSE)),"",VLOOKUP(G12,$O$11:$Q$1000,3,FALSE))</f>
        <v/>
      </c>
      <c r="G12" s="92"/>
      <c r="H12" s="92"/>
      <c r="I12" s="147"/>
      <c r="J12" s="39" t="str">
        <f t="shared" ref="J12:J75" si="4">IF(AND(G12="",I12=""),"",IF(OR(G12="",I12=""),"Fill in columns G and I",IF(ISNUMBER(FIND("General comment",+G12)),"",IF(H12="","Column H should be filled in",""))))</f>
        <v/>
      </c>
      <c r="K12" s="36"/>
      <c r="L12" s="18"/>
      <c r="M12" s="1"/>
      <c r="N12" s="42">
        <v>2</v>
      </c>
      <c r="O12" s="141" t="s">
        <v>426</v>
      </c>
      <c r="P12" s="29" t="s">
        <v>219</v>
      </c>
      <c r="Q12" s="84" t="s">
        <v>196</v>
      </c>
      <c r="R12" s="27"/>
      <c r="U12" s="1"/>
      <c r="V12" s="1"/>
      <c r="W12" s="1"/>
      <c r="X12" s="1"/>
      <c r="Y12" s="1"/>
      <c r="Z12" s="1"/>
    </row>
    <row r="13" spans="1:26" ht="42.75" customHeight="1" x14ac:dyDescent="0.25">
      <c r="A13" s="1"/>
      <c r="B13" s="16" t="str">
        <f t="shared" si="0"/>
        <v/>
      </c>
      <c r="C13" s="17" t="str">
        <f t="shared" si="1"/>
        <v/>
      </c>
      <c r="D13" s="104" t="str">
        <f t="shared" si="2"/>
        <v/>
      </c>
      <c r="E13" s="104" t="str">
        <f t="shared" si="3"/>
        <v/>
      </c>
      <c r="F13" s="112"/>
      <c r="G13" s="92"/>
      <c r="H13" s="92"/>
      <c r="I13" s="30"/>
      <c r="J13" s="39" t="str">
        <f t="shared" si="4"/>
        <v/>
      </c>
      <c r="K13" s="36"/>
      <c r="L13" s="18"/>
      <c r="M13" s="1"/>
      <c r="N13" s="42">
        <v>3</v>
      </c>
      <c r="O13" s="21" t="s">
        <v>0</v>
      </c>
      <c r="P13" s="29" t="s">
        <v>219</v>
      </c>
      <c r="Q13" s="84" t="s">
        <v>208</v>
      </c>
      <c r="R13" s="27"/>
      <c r="U13" s="1"/>
      <c r="V13" s="1"/>
      <c r="W13" s="1"/>
      <c r="X13" s="1"/>
      <c r="Y13" s="1"/>
      <c r="Z13" s="1"/>
    </row>
    <row r="14" spans="1:26" ht="42.75" x14ac:dyDescent="0.25">
      <c r="A14" s="1"/>
      <c r="B14" s="16" t="str">
        <f t="shared" si="0"/>
        <v/>
      </c>
      <c r="C14" s="17" t="str">
        <f t="shared" si="1"/>
        <v/>
      </c>
      <c r="D14" s="104" t="str">
        <f t="shared" si="2"/>
        <v/>
      </c>
      <c r="E14" s="104" t="str">
        <f t="shared" si="3"/>
        <v/>
      </c>
      <c r="F14" s="112"/>
      <c r="G14" s="92"/>
      <c r="H14" s="92"/>
      <c r="I14" s="30"/>
      <c r="J14" s="39" t="str">
        <f t="shared" si="4"/>
        <v/>
      </c>
      <c r="K14" s="36"/>
      <c r="L14" s="18"/>
      <c r="M14" s="1"/>
      <c r="N14" s="42">
        <v>4</v>
      </c>
      <c r="O14" s="21" t="s">
        <v>1</v>
      </c>
      <c r="P14" s="29" t="s">
        <v>219</v>
      </c>
      <c r="Q14" s="84" t="s">
        <v>209</v>
      </c>
      <c r="R14" s="27"/>
      <c r="U14" s="1"/>
      <c r="V14" s="1"/>
      <c r="W14" s="1"/>
      <c r="X14" s="1"/>
      <c r="Y14" s="1"/>
      <c r="Z14" s="1"/>
    </row>
    <row r="15" spans="1:26" ht="27.6" x14ac:dyDescent="0.3">
      <c r="A15" s="1"/>
      <c r="B15" s="16" t="str">
        <f t="shared" si="0"/>
        <v/>
      </c>
      <c r="C15" s="17" t="str">
        <f t="shared" si="1"/>
        <v/>
      </c>
      <c r="D15" s="104" t="str">
        <f t="shared" si="2"/>
        <v/>
      </c>
      <c r="E15" s="104" t="str">
        <f t="shared" si="3"/>
        <v/>
      </c>
      <c r="F15" s="112"/>
      <c r="G15" s="92"/>
      <c r="H15" s="92"/>
      <c r="I15" s="30"/>
      <c r="J15" s="39" t="str">
        <f t="shared" si="4"/>
        <v/>
      </c>
      <c r="K15" s="36"/>
      <c r="L15" s="18"/>
      <c r="M15" s="1"/>
      <c r="N15" s="42">
        <v>5</v>
      </c>
      <c r="O15" s="21" t="s">
        <v>79</v>
      </c>
      <c r="P15" s="29" t="s">
        <v>219</v>
      </c>
      <c r="Q15" s="84" t="s">
        <v>210</v>
      </c>
      <c r="R15" s="27"/>
      <c r="U15" s="1"/>
      <c r="V15" s="1"/>
      <c r="W15" s="1"/>
      <c r="X15" s="1"/>
      <c r="Y15" s="1"/>
      <c r="Z15" s="1"/>
    </row>
    <row r="16" spans="1:26" ht="27.6" x14ac:dyDescent="0.3">
      <c r="A16" s="1"/>
      <c r="B16" s="16" t="str">
        <f t="shared" si="0"/>
        <v/>
      </c>
      <c r="C16" s="17" t="str">
        <f t="shared" si="1"/>
        <v/>
      </c>
      <c r="D16" s="104" t="str">
        <f t="shared" si="2"/>
        <v/>
      </c>
      <c r="E16" s="104" t="str">
        <f t="shared" si="3"/>
        <v/>
      </c>
      <c r="F16" s="112"/>
      <c r="G16" s="92"/>
      <c r="H16" s="92"/>
      <c r="I16" s="30"/>
      <c r="J16" s="39" t="str">
        <f t="shared" si="4"/>
        <v/>
      </c>
      <c r="K16" s="36"/>
      <c r="L16" s="18"/>
      <c r="M16" s="1"/>
      <c r="N16" s="42">
        <v>6</v>
      </c>
      <c r="O16" s="21" t="s">
        <v>80</v>
      </c>
      <c r="P16" s="29" t="s">
        <v>219</v>
      </c>
      <c r="Q16" s="84" t="s">
        <v>211</v>
      </c>
      <c r="R16" s="27"/>
      <c r="U16" s="1"/>
      <c r="V16" s="1"/>
      <c r="W16" s="1"/>
      <c r="X16" s="1"/>
      <c r="Y16" s="1"/>
      <c r="Z16" s="1"/>
    </row>
    <row r="17" spans="1:26" ht="55.15" x14ac:dyDescent="0.3">
      <c r="A17" s="1"/>
      <c r="B17" s="16" t="str">
        <f t="shared" si="0"/>
        <v/>
      </c>
      <c r="C17" s="17" t="str">
        <f t="shared" si="1"/>
        <v/>
      </c>
      <c r="D17" s="104" t="str">
        <f t="shared" si="2"/>
        <v/>
      </c>
      <c r="E17" s="104" t="str">
        <f t="shared" si="3"/>
        <v/>
      </c>
      <c r="F17" s="112"/>
      <c r="G17" s="92"/>
      <c r="H17" s="92"/>
      <c r="I17" s="30"/>
      <c r="J17" s="39" t="str">
        <f t="shared" si="4"/>
        <v/>
      </c>
      <c r="K17" s="36"/>
      <c r="L17" s="18"/>
      <c r="M17" s="1"/>
      <c r="N17" s="42">
        <v>7</v>
      </c>
      <c r="O17" s="21" t="s">
        <v>81</v>
      </c>
      <c r="P17" s="29" t="s">
        <v>219</v>
      </c>
      <c r="Q17" s="84" t="s">
        <v>212</v>
      </c>
      <c r="R17" s="27"/>
      <c r="U17" s="1"/>
      <c r="V17" s="1"/>
      <c r="W17" s="1"/>
      <c r="X17" s="1"/>
      <c r="Y17" s="1"/>
      <c r="Z17" s="1"/>
    </row>
    <row r="18" spans="1:26" ht="55.15" x14ac:dyDescent="0.3">
      <c r="A18" s="1"/>
      <c r="B18" s="16" t="str">
        <f t="shared" si="0"/>
        <v/>
      </c>
      <c r="C18" s="17" t="str">
        <f t="shared" si="1"/>
        <v/>
      </c>
      <c r="D18" s="104" t="str">
        <f t="shared" si="2"/>
        <v/>
      </c>
      <c r="E18" s="104" t="str">
        <f t="shared" si="3"/>
        <v/>
      </c>
      <c r="F18" s="112"/>
      <c r="G18" s="92"/>
      <c r="H18" s="92"/>
      <c r="I18" s="30"/>
      <c r="J18" s="39" t="str">
        <f t="shared" si="4"/>
        <v/>
      </c>
      <c r="K18" s="36"/>
      <c r="L18" s="18"/>
      <c r="M18" s="1"/>
      <c r="N18" s="42">
        <v>8</v>
      </c>
      <c r="O18" s="21" t="s">
        <v>82</v>
      </c>
      <c r="P18" s="29" t="s">
        <v>219</v>
      </c>
      <c r="Q18" s="84" t="s">
        <v>213</v>
      </c>
      <c r="R18" s="27"/>
      <c r="U18" s="1"/>
      <c r="V18" s="1"/>
      <c r="W18" s="1"/>
      <c r="X18" s="1"/>
      <c r="Y18" s="1"/>
      <c r="Z18" s="1"/>
    </row>
    <row r="19" spans="1:26" ht="41.45" x14ac:dyDescent="0.3">
      <c r="A19" s="1"/>
      <c r="B19" s="16" t="str">
        <f t="shared" si="0"/>
        <v/>
      </c>
      <c r="C19" s="17" t="str">
        <f t="shared" si="1"/>
        <v/>
      </c>
      <c r="D19" s="104" t="str">
        <f t="shared" si="2"/>
        <v/>
      </c>
      <c r="E19" s="104" t="str">
        <f t="shared" si="3"/>
        <v/>
      </c>
      <c r="F19" s="112"/>
      <c r="G19" s="92"/>
      <c r="H19" s="92"/>
      <c r="I19" s="30"/>
      <c r="J19" s="39" t="str">
        <f t="shared" si="4"/>
        <v/>
      </c>
      <c r="K19" s="36"/>
      <c r="L19" s="18"/>
      <c r="M19" s="1"/>
      <c r="N19" s="42">
        <v>9</v>
      </c>
      <c r="O19" s="21" t="s">
        <v>83</v>
      </c>
      <c r="P19" s="29" t="s">
        <v>219</v>
      </c>
      <c r="Q19" s="84" t="s">
        <v>214</v>
      </c>
      <c r="R19" s="27"/>
      <c r="U19" s="1"/>
      <c r="V19" s="1"/>
      <c r="W19" s="1"/>
      <c r="X19" s="1"/>
      <c r="Y19" s="1"/>
      <c r="Z19" s="1"/>
    </row>
    <row r="20" spans="1:26" ht="41.45" x14ac:dyDescent="0.3">
      <c r="A20" s="1"/>
      <c r="B20" s="16" t="str">
        <f t="shared" si="0"/>
        <v/>
      </c>
      <c r="C20" s="17" t="str">
        <f t="shared" si="1"/>
        <v/>
      </c>
      <c r="D20" s="104" t="str">
        <f t="shared" si="2"/>
        <v/>
      </c>
      <c r="E20" s="104" t="str">
        <f t="shared" si="3"/>
        <v/>
      </c>
      <c r="F20" s="112"/>
      <c r="G20" s="92"/>
      <c r="H20" s="92"/>
      <c r="I20" s="30"/>
      <c r="J20" s="39" t="str">
        <f t="shared" si="4"/>
        <v/>
      </c>
      <c r="K20" s="36"/>
      <c r="L20" s="18"/>
      <c r="M20" s="1"/>
      <c r="N20" s="42">
        <v>10</v>
      </c>
      <c r="O20" s="21" t="s">
        <v>84</v>
      </c>
      <c r="P20" s="29" t="s">
        <v>219</v>
      </c>
      <c r="Q20" s="84"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2"/>
      <c r="G21" s="92"/>
      <c r="H21" s="92"/>
      <c r="I21" s="30"/>
      <c r="J21" s="39" t="str">
        <f t="shared" si="4"/>
        <v/>
      </c>
      <c r="K21" s="36"/>
      <c r="L21" s="18"/>
      <c r="M21" s="1"/>
      <c r="N21" s="42">
        <v>11</v>
      </c>
      <c r="O21" s="21" t="s">
        <v>85</v>
      </c>
      <c r="P21" s="29" t="s">
        <v>219</v>
      </c>
      <c r="Q21" s="84"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2"/>
      <c r="G22" s="92"/>
      <c r="H22" s="92"/>
      <c r="I22" s="30"/>
      <c r="J22" s="39" t="str">
        <f t="shared" si="4"/>
        <v/>
      </c>
      <c r="K22" s="36"/>
      <c r="L22" s="18"/>
      <c r="M22" s="1"/>
      <c r="N22" s="42">
        <v>12</v>
      </c>
      <c r="O22" s="21" t="str">
        <f>Q22</f>
        <v>Tech_Annex_1 - Part 1</v>
      </c>
      <c r="P22" s="29" t="s">
        <v>219</v>
      </c>
      <c r="Q22" s="84"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2"/>
      <c r="G23" s="92"/>
      <c r="H23" s="92"/>
      <c r="I23" s="30"/>
      <c r="J23" s="39" t="str">
        <f t="shared" si="4"/>
        <v/>
      </c>
      <c r="K23" s="36"/>
      <c r="L23" s="18"/>
      <c r="M23" s="1"/>
      <c r="N23" s="42">
        <v>13</v>
      </c>
      <c r="O23" s="21" t="str">
        <f>Q23</f>
        <v>Tech_Annex_1 - Part 2</v>
      </c>
      <c r="P23" s="29" t="s">
        <v>219</v>
      </c>
      <c r="Q23" s="84"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2"/>
      <c r="G24" s="92"/>
      <c r="H24" s="92"/>
      <c r="I24" s="30"/>
      <c r="J24" s="39" t="str">
        <f t="shared" si="4"/>
        <v/>
      </c>
      <c r="K24" s="36"/>
      <c r="L24" s="18"/>
      <c r="M24" s="1"/>
      <c r="N24" s="42">
        <v>14</v>
      </c>
      <c r="O24" s="21" t="str">
        <f>Q24</f>
        <v>Tech_Annex_2 - Part 1</v>
      </c>
      <c r="P24" s="29" t="s">
        <v>219</v>
      </c>
      <c r="Q24" s="84"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2"/>
      <c r="G25" s="92"/>
      <c r="H25" s="92"/>
      <c r="I25" s="30"/>
      <c r="J25" s="39" t="str">
        <f t="shared" si="4"/>
        <v/>
      </c>
      <c r="K25" s="36"/>
      <c r="L25" s="18"/>
      <c r="M25" s="1"/>
      <c r="N25" s="42">
        <v>15</v>
      </c>
      <c r="O25" s="21" t="str">
        <f>Q25</f>
        <v>Tech_Annex_2 - Part 2</v>
      </c>
      <c r="P25" s="29" t="s">
        <v>219</v>
      </c>
      <c r="Q25" s="84"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2"/>
      <c r="G26" s="92"/>
      <c r="H26" s="92"/>
      <c r="I26" s="30"/>
      <c r="J26" s="39" t="str">
        <f t="shared" si="4"/>
        <v/>
      </c>
      <c r="K26" s="36"/>
      <c r="L26" s="18"/>
      <c r="M26" s="1"/>
      <c r="N26" s="42">
        <v>16</v>
      </c>
      <c r="O26" s="86" t="s">
        <v>255</v>
      </c>
      <c r="P26" s="29" t="s">
        <v>219</v>
      </c>
      <c r="Q26" s="84"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2"/>
      <c r="G27" s="92"/>
      <c r="H27" s="92"/>
      <c r="I27" s="30"/>
      <c r="J27" s="39" t="str">
        <f t="shared" si="4"/>
        <v/>
      </c>
      <c r="K27" s="36"/>
      <c r="L27" s="18"/>
      <c r="M27" s="1"/>
      <c r="N27" s="42"/>
      <c r="O27" s="21"/>
      <c r="P27" s="85"/>
      <c r="Q27" s="84"/>
      <c r="R27" s="27"/>
      <c r="U27" s="1"/>
      <c r="V27" s="1"/>
      <c r="W27" s="1"/>
      <c r="X27" s="1"/>
      <c r="Y27" s="1"/>
      <c r="Z27" s="1"/>
    </row>
    <row r="28" spans="1:26" x14ac:dyDescent="0.25">
      <c r="A28" s="1"/>
      <c r="B28" s="16" t="str">
        <f t="shared" si="0"/>
        <v/>
      </c>
      <c r="C28" s="17" t="str">
        <f t="shared" si="1"/>
        <v/>
      </c>
      <c r="D28" s="104" t="str">
        <f t="shared" si="2"/>
        <v/>
      </c>
      <c r="E28" s="104" t="str">
        <f t="shared" si="3"/>
        <v/>
      </c>
      <c r="F28" s="112"/>
      <c r="G28" s="92"/>
      <c r="H28" s="92"/>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2"/>
      <c r="G29" s="92"/>
      <c r="H29" s="92"/>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2"/>
      <c r="G30" s="92"/>
      <c r="H30" s="92"/>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2"/>
      <c r="G31" s="92"/>
      <c r="H31" s="92"/>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2"/>
      <c r="G32" s="92"/>
      <c r="H32" s="92"/>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2"/>
      <c r="G33" s="92"/>
      <c r="H33" s="92"/>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2"/>
      <c r="G34" s="92"/>
      <c r="H34" s="92"/>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2"/>
      <c r="G35" s="92"/>
      <c r="H35" s="92"/>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2"/>
      <c r="G36" s="92"/>
      <c r="H36" s="92"/>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2"/>
      <c r="G37" s="92"/>
      <c r="H37" s="92"/>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2"/>
      <c r="G38" s="92"/>
      <c r="H38" s="92"/>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2"/>
      <c r="G39" s="92"/>
      <c r="H39" s="92"/>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2"/>
      <c r="G40" s="92"/>
      <c r="H40" s="92"/>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2"/>
      <c r="G41" s="92"/>
      <c r="H41" s="92"/>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2"/>
      <c r="G42" s="92"/>
      <c r="H42" s="92"/>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2"/>
      <c r="G43" s="92"/>
      <c r="H43" s="92"/>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2"/>
      <c r="G44" s="92"/>
      <c r="H44" s="92"/>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2"/>
      <c r="G45" s="92"/>
      <c r="H45" s="92"/>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2"/>
      <c r="G46" s="92"/>
      <c r="H46" s="92"/>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2"/>
      <c r="G47" s="92"/>
      <c r="H47" s="92"/>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2"/>
      <c r="G48" s="92"/>
      <c r="H48" s="92"/>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2"/>
      <c r="G49" s="92"/>
      <c r="H49" s="92"/>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2"/>
      <c r="G50" s="92"/>
      <c r="H50" s="92"/>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2"/>
      <c r="G51" s="92"/>
      <c r="H51" s="92"/>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2"/>
      <c r="G52" s="92"/>
      <c r="H52" s="92"/>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2"/>
      <c r="G53" s="92"/>
      <c r="H53" s="92"/>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2"/>
      <c r="G54" s="92"/>
      <c r="H54" s="92"/>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2"/>
      <c r="G55" s="92"/>
      <c r="H55" s="92"/>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2"/>
      <c r="G56" s="92"/>
      <c r="H56" s="92"/>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2"/>
      <c r="G57" s="92"/>
      <c r="H57" s="92"/>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2"/>
      <c r="G58" s="92"/>
      <c r="H58" s="92"/>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2"/>
      <c r="G59" s="92"/>
      <c r="H59" s="92"/>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2"/>
      <c r="G60" s="92"/>
      <c r="H60" s="92"/>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2"/>
      <c r="G61" s="92"/>
      <c r="H61" s="92"/>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2"/>
      <c r="G62" s="92"/>
      <c r="H62" s="92"/>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2"/>
      <c r="G63" s="92"/>
      <c r="H63" s="92"/>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2"/>
      <c r="G64" s="92"/>
      <c r="H64" s="92"/>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2"/>
      <c r="G65" s="92"/>
      <c r="H65" s="92"/>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2"/>
      <c r="G66" s="92"/>
      <c r="H66" s="92"/>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2"/>
      <c r="G67" s="92"/>
      <c r="H67" s="92"/>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2"/>
      <c r="G68" s="92"/>
      <c r="H68" s="92"/>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2"/>
      <c r="G69" s="92"/>
      <c r="H69" s="92"/>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2"/>
      <c r="G70" s="92"/>
      <c r="H70" s="92"/>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2"/>
      <c r="G71" s="92"/>
      <c r="H71" s="92"/>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2"/>
      <c r="G72" s="92"/>
      <c r="H72" s="92"/>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2"/>
      <c r="G73" s="92"/>
      <c r="H73" s="92"/>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2"/>
      <c r="G74" s="92"/>
      <c r="H74" s="92"/>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2"/>
      <c r="G75" s="92"/>
      <c r="H75" s="92"/>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2"/>
      <c r="G76" s="92"/>
      <c r="H76" s="92"/>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2"/>
      <c r="G77" s="92"/>
      <c r="H77" s="92"/>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2"/>
      <c r="G78" s="92"/>
      <c r="H78" s="92"/>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2"/>
      <c r="G79" s="92"/>
      <c r="H79" s="92"/>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2"/>
      <c r="G80" s="92"/>
      <c r="H80" s="92"/>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2"/>
      <c r="G81" s="92"/>
      <c r="H81" s="92"/>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2"/>
      <c r="G82" s="92"/>
      <c r="H82" s="92"/>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2"/>
      <c r="G83" s="92"/>
      <c r="H83" s="92"/>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2"/>
      <c r="G84" s="92"/>
      <c r="H84" s="92"/>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2"/>
      <c r="G85" s="92"/>
      <c r="H85" s="92"/>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2"/>
      <c r="G86" s="92"/>
      <c r="H86" s="92"/>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2"/>
      <c r="G87" s="92"/>
      <c r="H87" s="92"/>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2"/>
      <c r="G88" s="92"/>
      <c r="H88" s="92"/>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2"/>
      <c r="G89" s="92"/>
      <c r="H89" s="92"/>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2"/>
      <c r="G90" s="92"/>
      <c r="H90" s="92"/>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2"/>
      <c r="G91" s="92"/>
      <c r="H91" s="92"/>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2"/>
      <c r="G92" s="92"/>
      <c r="H92" s="92"/>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2"/>
      <c r="G93" s="92"/>
      <c r="H93" s="92"/>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2"/>
      <c r="G94" s="92"/>
      <c r="H94" s="92"/>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2"/>
      <c r="G95" s="92"/>
      <c r="H95" s="92"/>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2"/>
      <c r="G96" s="92"/>
      <c r="H96" s="92"/>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2"/>
      <c r="G97" s="92"/>
      <c r="H97" s="92"/>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2"/>
      <c r="G98" s="92"/>
      <c r="H98" s="92"/>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2"/>
      <c r="G99" s="92"/>
      <c r="H99" s="92"/>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2"/>
      <c r="G100" s="92"/>
      <c r="H100" s="92"/>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2"/>
      <c r="G101" s="92"/>
      <c r="H101" s="92"/>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2"/>
      <c r="G102" s="92"/>
      <c r="H102" s="92"/>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2"/>
      <c r="G103" s="92"/>
      <c r="H103" s="92"/>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2"/>
      <c r="G104" s="92"/>
      <c r="H104" s="92"/>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2"/>
      <c r="G105" s="92"/>
      <c r="H105" s="92"/>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2"/>
      <c r="G106" s="92"/>
      <c r="H106" s="92"/>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2"/>
      <c r="G107" s="92"/>
      <c r="H107" s="92"/>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2"/>
      <c r="G108" s="92"/>
      <c r="H108" s="92"/>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2"/>
      <c r="G109" s="92"/>
      <c r="H109" s="92"/>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2"/>
      <c r="G110" s="92"/>
      <c r="H110" s="92"/>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2"/>
      <c r="G111" s="92"/>
      <c r="H111" s="92"/>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2"/>
      <c r="G112" s="92"/>
      <c r="H112" s="92"/>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2"/>
      <c r="G113" s="92"/>
      <c r="H113" s="92"/>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2"/>
      <c r="G114" s="92"/>
      <c r="H114" s="92"/>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2"/>
      <c r="G115" s="92"/>
      <c r="H115" s="92"/>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2"/>
      <c r="G116" s="92"/>
      <c r="H116" s="92"/>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2"/>
      <c r="G117" s="92"/>
      <c r="H117" s="92"/>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2"/>
      <c r="G118" s="92"/>
      <c r="H118" s="92"/>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2"/>
      <c r="G119" s="92"/>
      <c r="H119" s="92"/>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2"/>
      <c r="G120" s="92"/>
      <c r="H120" s="92"/>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2"/>
      <c r="G121" s="92"/>
      <c r="H121" s="92"/>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2"/>
      <c r="G122" s="92"/>
      <c r="H122" s="92"/>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2"/>
      <c r="G123" s="92"/>
      <c r="H123" s="92"/>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2"/>
      <c r="G124" s="92"/>
      <c r="H124" s="92"/>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2"/>
      <c r="G125" s="92"/>
      <c r="H125" s="92"/>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2"/>
      <c r="G126" s="92"/>
      <c r="H126" s="92"/>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2"/>
      <c r="G127" s="92"/>
      <c r="H127" s="92"/>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2"/>
      <c r="G128" s="92"/>
      <c r="H128" s="92"/>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2"/>
      <c r="G129" s="92"/>
      <c r="H129" s="92"/>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2"/>
      <c r="G130" s="92"/>
      <c r="H130" s="92"/>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2"/>
      <c r="G131" s="92"/>
      <c r="H131" s="92"/>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2"/>
      <c r="G132" s="92"/>
      <c r="H132" s="92"/>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2"/>
      <c r="G133" s="92"/>
      <c r="H133" s="92"/>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2"/>
      <c r="G134" s="92"/>
      <c r="H134" s="92"/>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2"/>
      <c r="G135" s="92"/>
      <c r="H135" s="92"/>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2"/>
      <c r="G136" s="92"/>
      <c r="H136" s="92"/>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2"/>
      <c r="G137" s="92"/>
      <c r="H137" s="92"/>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2"/>
      <c r="G138" s="92"/>
      <c r="H138" s="92"/>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2"/>
      <c r="G139" s="92"/>
      <c r="H139" s="92"/>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2"/>
      <c r="G140" s="92"/>
      <c r="H140" s="92"/>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2"/>
      <c r="G141" s="92"/>
      <c r="H141" s="92"/>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2"/>
      <c r="G142" s="92"/>
      <c r="H142" s="92"/>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2"/>
      <c r="G143" s="92"/>
      <c r="H143" s="92"/>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2"/>
      <c r="G144" s="92"/>
      <c r="H144" s="92"/>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2"/>
      <c r="G145" s="92"/>
      <c r="H145" s="92"/>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2"/>
      <c r="G146" s="92"/>
      <c r="H146" s="92"/>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2"/>
      <c r="G147" s="92"/>
      <c r="H147" s="92"/>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2"/>
      <c r="G148" s="92"/>
      <c r="H148" s="92"/>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2"/>
      <c r="G149" s="92"/>
      <c r="H149" s="92"/>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2"/>
      <c r="G150" s="92"/>
      <c r="H150" s="92"/>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2"/>
      <c r="G151" s="92"/>
      <c r="H151" s="92"/>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2"/>
      <c r="G152" s="92"/>
      <c r="H152" s="92"/>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2"/>
      <c r="G153" s="92"/>
      <c r="H153" s="92"/>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2"/>
      <c r="G154" s="92"/>
      <c r="H154" s="92"/>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2"/>
      <c r="G155" s="92"/>
      <c r="H155" s="92"/>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2"/>
      <c r="G156" s="92"/>
      <c r="H156" s="92"/>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2"/>
      <c r="G157" s="92"/>
      <c r="H157" s="92"/>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2"/>
      <c r="G158" s="92"/>
      <c r="H158" s="92"/>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2"/>
      <c r="G159" s="92"/>
      <c r="H159" s="92"/>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2"/>
      <c r="G160" s="92"/>
      <c r="H160" s="92"/>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2"/>
      <c r="G161" s="92"/>
      <c r="H161" s="92"/>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2"/>
      <c r="G162" s="92"/>
      <c r="H162" s="92"/>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2"/>
      <c r="G163" s="92"/>
      <c r="H163" s="92"/>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2"/>
      <c r="G164" s="92"/>
      <c r="H164" s="92"/>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2"/>
      <c r="G165" s="92"/>
      <c r="H165" s="92"/>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2"/>
      <c r="G166" s="92"/>
      <c r="H166" s="92"/>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2"/>
      <c r="G167" s="92"/>
      <c r="H167" s="92"/>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2"/>
      <c r="G168" s="92"/>
      <c r="H168" s="92"/>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2"/>
      <c r="G169" s="92"/>
      <c r="H169" s="92"/>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2"/>
      <c r="G170" s="92"/>
      <c r="H170" s="92"/>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2"/>
      <c r="G171" s="92"/>
      <c r="H171" s="92"/>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2"/>
      <c r="G172" s="92"/>
      <c r="H172" s="92"/>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2"/>
      <c r="G173" s="92"/>
      <c r="H173" s="92"/>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2"/>
      <c r="G174" s="92"/>
      <c r="H174" s="92"/>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2"/>
      <c r="G175" s="92"/>
      <c r="H175" s="92"/>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2"/>
      <c r="G176" s="92"/>
      <c r="H176" s="92"/>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2"/>
      <c r="G177" s="92"/>
      <c r="H177" s="92"/>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2"/>
      <c r="G178" s="92"/>
      <c r="H178" s="92"/>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2"/>
      <c r="G179" s="92"/>
      <c r="H179" s="92"/>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2"/>
      <c r="G180" s="92"/>
      <c r="H180" s="92"/>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2"/>
      <c r="G181" s="92"/>
      <c r="H181" s="92"/>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2"/>
      <c r="G182" s="92"/>
      <c r="H182" s="92"/>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2"/>
      <c r="G183" s="92"/>
      <c r="H183" s="92"/>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2"/>
      <c r="G184" s="92"/>
      <c r="H184" s="92"/>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2"/>
      <c r="G185" s="92"/>
      <c r="H185" s="92"/>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2"/>
      <c r="G186" s="92"/>
      <c r="H186" s="92"/>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2"/>
      <c r="G187" s="92"/>
      <c r="H187" s="92"/>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2"/>
      <c r="G188" s="92"/>
      <c r="H188" s="92"/>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2"/>
      <c r="G189" s="92"/>
      <c r="H189" s="92"/>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2"/>
      <c r="G190" s="92"/>
      <c r="H190" s="92"/>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2"/>
      <c r="G191" s="92"/>
      <c r="H191" s="92"/>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2"/>
      <c r="G192" s="92"/>
      <c r="H192" s="92"/>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2"/>
      <c r="G193" s="92"/>
      <c r="H193" s="92"/>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2"/>
      <c r="G194" s="92"/>
      <c r="H194" s="92"/>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2"/>
      <c r="G195" s="92"/>
      <c r="H195" s="92"/>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2"/>
      <c r="G196" s="92"/>
      <c r="H196" s="92"/>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2"/>
      <c r="G197" s="92"/>
      <c r="H197" s="92"/>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2"/>
      <c r="G198" s="92"/>
      <c r="H198" s="92"/>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2"/>
      <c r="G199" s="92"/>
      <c r="H199" s="92"/>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2"/>
      <c r="G200" s="92"/>
      <c r="H200" s="92"/>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2"/>
      <c r="G201" s="92"/>
      <c r="H201" s="92"/>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2"/>
      <c r="G202" s="92"/>
      <c r="H202" s="92"/>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2"/>
      <c r="G203" s="92"/>
      <c r="H203" s="92"/>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2"/>
      <c r="G204" s="92"/>
      <c r="H204" s="92"/>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2"/>
      <c r="G205" s="92"/>
      <c r="H205" s="92"/>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2"/>
      <c r="G206" s="92"/>
      <c r="H206" s="92"/>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2"/>
      <c r="G207" s="92"/>
      <c r="H207" s="92"/>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2"/>
      <c r="G208" s="92"/>
      <c r="H208" s="92"/>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2"/>
      <c r="G209" s="92"/>
      <c r="H209" s="92"/>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2"/>
      <c r="G210" s="92"/>
      <c r="H210" s="92"/>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2"/>
      <c r="G211" s="92"/>
      <c r="H211" s="92"/>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2"/>
      <c r="G212" s="92"/>
      <c r="H212" s="92"/>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2"/>
      <c r="G213" s="92"/>
      <c r="H213" s="92"/>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2"/>
      <c r="G214" s="92"/>
      <c r="H214" s="92"/>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2"/>
      <c r="G215" s="92"/>
      <c r="H215" s="92"/>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2"/>
      <c r="G216" s="92"/>
      <c r="H216" s="92"/>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2"/>
      <c r="G217" s="92"/>
      <c r="H217" s="92"/>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2"/>
      <c r="G218" s="92"/>
      <c r="H218" s="92"/>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2"/>
      <c r="G219" s="92"/>
      <c r="H219" s="92"/>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2"/>
      <c r="G220" s="92"/>
      <c r="H220" s="92"/>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2"/>
      <c r="G221" s="92"/>
      <c r="H221" s="92"/>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2"/>
      <c r="G222" s="92"/>
      <c r="H222" s="92"/>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2"/>
      <c r="G223" s="92"/>
      <c r="H223" s="92"/>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2"/>
      <c r="G224" s="92"/>
      <c r="H224" s="92"/>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2"/>
      <c r="G225" s="92"/>
      <c r="H225" s="92"/>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2"/>
      <c r="G226" s="92"/>
      <c r="H226" s="92"/>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2"/>
      <c r="G227" s="92"/>
      <c r="H227" s="92"/>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2"/>
      <c r="G228" s="92"/>
      <c r="H228" s="92"/>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2"/>
      <c r="G229" s="92"/>
      <c r="H229" s="92"/>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2"/>
      <c r="G230" s="92"/>
      <c r="H230" s="92"/>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2"/>
      <c r="G231" s="92"/>
      <c r="H231" s="92"/>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2"/>
      <c r="G232" s="92"/>
      <c r="H232" s="92"/>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2"/>
      <c r="G233" s="92"/>
      <c r="H233" s="92"/>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2"/>
      <c r="G234" s="92"/>
      <c r="H234" s="92"/>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2"/>
      <c r="G235" s="92"/>
      <c r="H235" s="92"/>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2"/>
      <c r="G236" s="92"/>
      <c r="H236" s="92"/>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2"/>
      <c r="G237" s="92"/>
      <c r="H237" s="92"/>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2"/>
      <c r="G238" s="92"/>
      <c r="H238" s="92"/>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2"/>
      <c r="G239" s="92"/>
      <c r="H239" s="92"/>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2"/>
      <c r="G240" s="92"/>
      <c r="H240" s="92"/>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2"/>
      <c r="G241" s="92"/>
      <c r="H241" s="92"/>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2"/>
      <c r="G242" s="92"/>
      <c r="H242" s="92"/>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2"/>
      <c r="G243" s="92"/>
      <c r="H243" s="92"/>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2"/>
      <c r="G244" s="92"/>
      <c r="H244" s="92"/>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2"/>
      <c r="G245" s="92"/>
      <c r="H245" s="92"/>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2"/>
      <c r="G246" s="92"/>
      <c r="H246" s="92"/>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2"/>
      <c r="G247" s="92"/>
      <c r="H247" s="92"/>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2"/>
      <c r="G248" s="92"/>
      <c r="H248" s="92"/>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2"/>
      <c r="G249" s="92"/>
      <c r="H249" s="92"/>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2"/>
      <c r="G250" s="92"/>
      <c r="H250" s="92"/>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2"/>
      <c r="G251" s="92"/>
      <c r="H251" s="92"/>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2"/>
      <c r="G252" s="92"/>
      <c r="H252" s="92"/>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2"/>
      <c r="G253" s="92"/>
      <c r="H253" s="92"/>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2"/>
      <c r="G254" s="92"/>
      <c r="H254" s="92"/>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2"/>
      <c r="G255" s="92"/>
      <c r="H255" s="92"/>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2"/>
      <c r="G256" s="92"/>
      <c r="H256" s="92"/>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2"/>
      <c r="G257" s="92"/>
      <c r="H257" s="92"/>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2"/>
      <c r="G258" s="92"/>
      <c r="H258" s="92"/>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2"/>
      <c r="G259" s="92"/>
      <c r="H259" s="92"/>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2"/>
      <c r="G260" s="92"/>
      <c r="H260" s="92"/>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2"/>
      <c r="G261" s="92"/>
      <c r="H261" s="92"/>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2"/>
      <c r="G262" s="92"/>
      <c r="H262" s="92"/>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2"/>
      <c r="G263" s="92"/>
      <c r="H263" s="92"/>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2"/>
      <c r="G264" s="92"/>
      <c r="H264" s="92"/>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2"/>
      <c r="G265" s="92"/>
      <c r="H265" s="92"/>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2"/>
      <c r="G266" s="92"/>
      <c r="H266" s="92"/>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2"/>
      <c r="G267" s="92"/>
      <c r="H267" s="92"/>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2"/>
      <c r="G268" s="92"/>
      <c r="H268" s="92"/>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2"/>
      <c r="G269" s="92"/>
      <c r="H269" s="92"/>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2"/>
      <c r="G270" s="92"/>
      <c r="H270" s="92"/>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2"/>
      <c r="G271" s="92"/>
      <c r="H271" s="92"/>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2"/>
      <c r="G272" s="92"/>
      <c r="H272" s="92"/>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2"/>
      <c r="G273" s="92"/>
      <c r="H273" s="92"/>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2"/>
      <c r="G274" s="92"/>
      <c r="H274" s="92"/>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2"/>
      <c r="G275" s="92"/>
      <c r="H275" s="92"/>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2"/>
      <c r="G276" s="92"/>
      <c r="H276" s="92"/>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2"/>
      <c r="G277" s="92"/>
      <c r="H277" s="92"/>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2"/>
      <c r="G278" s="92"/>
      <c r="H278" s="92"/>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2"/>
      <c r="G279" s="92"/>
      <c r="H279" s="92"/>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2"/>
      <c r="G280" s="92"/>
      <c r="H280" s="92"/>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2"/>
      <c r="G281" s="92"/>
      <c r="H281" s="92"/>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2"/>
      <c r="G282" s="92"/>
      <c r="H282" s="92"/>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2"/>
      <c r="G283" s="92"/>
      <c r="H283" s="92"/>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2"/>
      <c r="G284" s="92"/>
      <c r="H284" s="92"/>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2"/>
      <c r="G285" s="92"/>
      <c r="H285" s="92"/>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2"/>
      <c r="G286" s="92"/>
      <c r="H286" s="92"/>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2"/>
      <c r="G287" s="92"/>
      <c r="H287" s="92"/>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2"/>
      <c r="G288" s="92"/>
      <c r="H288" s="92"/>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2"/>
      <c r="G289" s="92"/>
      <c r="H289" s="92"/>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2"/>
      <c r="G290" s="92"/>
      <c r="H290" s="92"/>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2"/>
      <c r="G291" s="92"/>
      <c r="H291" s="92"/>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2"/>
      <c r="G292" s="92"/>
      <c r="H292" s="92"/>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2"/>
      <c r="G293" s="92"/>
      <c r="H293" s="92"/>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2"/>
      <c r="G294" s="92"/>
      <c r="H294" s="92"/>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2"/>
      <c r="G295" s="92"/>
      <c r="H295" s="92"/>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2"/>
      <c r="G296" s="92"/>
      <c r="H296" s="92"/>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2"/>
      <c r="G297" s="92"/>
      <c r="H297" s="92"/>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2"/>
      <c r="G298" s="92"/>
      <c r="H298" s="92"/>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2"/>
      <c r="G299" s="92"/>
      <c r="H299" s="92"/>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2"/>
      <c r="G300" s="92"/>
      <c r="H300" s="92"/>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2"/>
      <c r="G301" s="92"/>
      <c r="H301" s="92"/>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2"/>
      <c r="G302" s="92"/>
      <c r="H302" s="92"/>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2"/>
      <c r="G303" s="92"/>
      <c r="H303" s="92"/>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2"/>
      <c r="G304" s="92"/>
      <c r="H304" s="92"/>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2"/>
      <c r="G305" s="92"/>
      <c r="H305" s="92"/>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2"/>
      <c r="G306" s="92"/>
      <c r="H306" s="92"/>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2"/>
      <c r="G307" s="92"/>
      <c r="H307" s="92"/>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2"/>
      <c r="G308" s="92"/>
      <c r="H308" s="92"/>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2"/>
      <c r="G309" s="92"/>
      <c r="H309" s="92"/>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2"/>
      <c r="G310" s="92"/>
      <c r="H310" s="92"/>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2"/>
      <c r="G311" s="92"/>
      <c r="H311" s="92"/>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2"/>
      <c r="G312" s="92"/>
      <c r="H312" s="92"/>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2"/>
      <c r="G313" s="92"/>
      <c r="H313" s="92"/>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2"/>
      <c r="G314" s="92"/>
      <c r="H314" s="92"/>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2"/>
      <c r="G315" s="92"/>
      <c r="H315" s="92"/>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2"/>
      <c r="G316" s="92"/>
      <c r="H316" s="92"/>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2"/>
      <c r="G317" s="92"/>
      <c r="H317" s="92"/>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2"/>
      <c r="G318" s="92"/>
      <c r="H318" s="92"/>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2"/>
      <c r="G319" s="92"/>
      <c r="H319" s="92"/>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2"/>
      <c r="G320" s="92"/>
      <c r="H320" s="92"/>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2"/>
      <c r="G321" s="92"/>
      <c r="H321" s="92"/>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2"/>
      <c r="G322" s="92"/>
      <c r="H322" s="92"/>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2"/>
      <c r="G323" s="92"/>
      <c r="H323" s="92"/>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2"/>
      <c r="G324" s="92"/>
      <c r="H324" s="92"/>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2"/>
      <c r="G325" s="92"/>
      <c r="H325" s="92"/>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2"/>
      <c r="G326" s="92"/>
      <c r="H326" s="92"/>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2"/>
      <c r="G327" s="92"/>
      <c r="H327" s="92"/>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2"/>
      <c r="G328" s="92"/>
      <c r="H328" s="92"/>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2"/>
      <c r="G329" s="92"/>
      <c r="H329" s="92"/>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2"/>
      <c r="G330" s="92"/>
      <c r="H330" s="92"/>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2"/>
      <c r="G331" s="92"/>
      <c r="H331" s="92"/>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2"/>
      <c r="G332" s="92"/>
      <c r="H332" s="92"/>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2"/>
      <c r="G333" s="92"/>
      <c r="H333" s="92"/>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2"/>
      <c r="G334" s="92"/>
      <c r="H334" s="92"/>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2"/>
      <c r="G335" s="92"/>
      <c r="H335" s="92"/>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2"/>
      <c r="G336" s="92"/>
      <c r="H336" s="92"/>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2"/>
      <c r="G337" s="92"/>
      <c r="H337" s="92"/>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2"/>
      <c r="G338" s="92"/>
      <c r="H338" s="92"/>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2"/>
      <c r="G339" s="92"/>
      <c r="H339" s="92"/>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2"/>
      <c r="G340" s="92"/>
      <c r="H340" s="92"/>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2"/>
      <c r="G341" s="92"/>
      <c r="H341" s="92"/>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2"/>
      <c r="G342" s="92"/>
      <c r="H342" s="92"/>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2"/>
      <c r="G343" s="92"/>
      <c r="H343" s="92"/>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2"/>
      <c r="G344" s="92"/>
      <c r="H344" s="92"/>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2"/>
      <c r="G345" s="92"/>
      <c r="H345" s="92"/>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2"/>
      <c r="G346" s="92"/>
      <c r="H346" s="92"/>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2"/>
      <c r="G347" s="92"/>
      <c r="H347" s="92"/>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2"/>
      <c r="G348" s="92"/>
      <c r="H348" s="92"/>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2"/>
      <c r="G349" s="92"/>
      <c r="H349" s="92"/>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2"/>
      <c r="G350" s="92"/>
      <c r="H350" s="92"/>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2"/>
      <c r="G351" s="92"/>
      <c r="H351" s="92"/>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2"/>
      <c r="G352" s="92"/>
      <c r="H352" s="92"/>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2"/>
      <c r="G353" s="92"/>
      <c r="H353" s="92"/>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2"/>
      <c r="G354" s="92"/>
      <c r="H354" s="92"/>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2"/>
      <c r="G355" s="92"/>
      <c r="H355" s="92"/>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2"/>
      <c r="G356" s="92"/>
      <c r="H356" s="92"/>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2"/>
      <c r="G357" s="92"/>
      <c r="H357" s="92"/>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2"/>
      <c r="G358" s="92"/>
      <c r="H358" s="92"/>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2"/>
      <c r="G359" s="92"/>
      <c r="H359" s="92"/>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2"/>
      <c r="G360" s="92"/>
      <c r="H360" s="92"/>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2"/>
      <c r="G361" s="92"/>
      <c r="H361" s="92"/>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2"/>
      <c r="G362" s="92"/>
      <c r="H362" s="92"/>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2"/>
      <c r="G363" s="92"/>
      <c r="H363" s="92"/>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2"/>
      <c r="G364" s="92"/>
      <c r="H364" s="92"/>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2"/>
      <c r="G365" s="92"/>
      <c r="H365" s="92"/>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2"/>
      <c r="G366" s="92"/>
      <c r="H366" s="92"/>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2"/>
      <c r="G367" s="92"/>
      <c r="H367" s="92"/>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2"/>
      <c r="G368" s="92"/>
      <c r="H368" s="92"/>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2"/>
      <c r="G369" s="92"/>
      <c r="H369" s="92"/>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2"/>
      <c r="G370" s="92"/>
      <c r="H370" s="92"/>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2"/>
      <c r="G371" s="92"/>
      <c r="H371" s="92"/>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2"/>
      <c r="G372" s="92"/>
      <c r="H372" s="92"/>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2"/>
      <c r="G373" s="92"/>
      <c r="H373" s="92"/>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2"/>
      <c r="G374" s="92"/>
      <c r="H374" s="92"/>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2"/>
      <c r="G375" s="92"/>
      <c r="H375" s="92"/>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2"/>
      <c r="G376" s="92"/>
      <c r="H376" s="92"/>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2"/>
      <c r="G377" s="92"/>
      <c r="H377" s="92"/>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2"/>
      <c r="G378" s="92"/>
      <c r="H378" s="92"/>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2"/>
      <c r="G379" s="92"/>
      <c r="H379" s="92"/>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2"/>
      <c r="G380" s="92"/>
      <c r="H380" s="92"/>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2"/>
      <c r="G381" s="92"/>
      <c r="H381" s="92"/>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2"/>
      <c r="G382" s="92"/>
      <c r="H382" s="92"/>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2"/>
      <c r="G383" s="92"/>
      <c r="H383" s="92"/>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2"/>
      <c r="G384" s="92"/>
      <c r="H384" s="92"/>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2"/>
      <c r="G385" s="92"/>
      <c r="H385" s="92"/>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2"/>
      <c r="G386" s="92"/>
      <c r="H386" s="92"/>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2"/>
      <c r="G387" s="92"/>
      <c r="H387" s="92"/>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2"/>
      <c r="G388" s="92"/>
      <c r="H388" s="92"/>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2"/>
      <c r="G389" s="92"/>
      <c r="H389" s="92"/>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2"/>
      <c r="G390" s="92"/>
      <c r="H390" s="92"/>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2"/>
      <c r="G391" s="92"/>
      <c r="H391" s="92"/>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2"/>
      <c r="G392" s="92"/>
      <c r="H392" s="92"/>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2"/>
      <c r="G393" s="92"/>
      <c r="H393" s="92"/>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2"/>
      <c r="G394" s="92"/>
      <c r="H394" s="92"/>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2"/>
      <c r="G395" s="92"/>
      <c r="H395" s="92"/>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2"/>
      <c r="G396" s="92"/>
      <c r="H396" s="92"/>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2"/>
      <c r="G397" s="92"/>
      <c r="H397" s="92"/>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2"/>
      <c r="G398" s="92"/>
      <c r="H398" s="92"/>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2"/>
      <c r="G399" s="92"/>
      <c r="H399" s="92"/>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2"/>
      <c r="G400" s="92"/>
      <c r="H400" s="92"/>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2"/>
      <c r="G401" s="92"/>
      <c r="H401" s="92"/>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2"/>
      <c r="G402" s="92"/>
      <c r="H402" s="92"/>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2"/>
      <c r="G403" s="92"/>
      <c r="H403" s="92"/>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2"/>
      <c r="G404" s="92"/>
      <c r="H404" s="92"/>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2"/>
      <c r="G405" s="92"/>
      <c r="H405" s="92"/>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2"/>
      <c r="G406" s="92"/>
      <c r="H406" s="92"/>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2"/>
      <c r="G407" s="92"/>
      <c r="H407" s="92"/>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2"/>
      <c r="G408" s="92"/>
      <c r="H408" s="92"/>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2"/>
      <c r="G409" s="92"/>
      <c r="H409" s="92"/>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2"/>
      <c r="G410" s="92"/>
      <c r="H410" s="92"/>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2"/>
      <c r="G411" s="92"/>
      <c r="H411" s="92"/>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2"/>
      <c r="G412" s="92"/>
      <c r="H412" s="92"/>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2"/>
      <c r="G413" s="92"/>
      <c r="H413" s="92"/>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2"/>
      <c r="G414" s="92"/>
      <c r="H414" s="92"/>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2"/>
      <c r="G415" s="92"/>
      <c r="H415" s="92"/>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2"/>
      <c r="G416" s="92"/>
      <c r="H416" s="92"/>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2"/>
      <c r="G417" s="92"/>
      <c r="H417" s="92"/>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2"/>
      <c r="G418" s="92"/>
      <c r="H418" s="92"/>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2"/>
      <c r="G419" s="92"/>
      <c r="H419" s="92"/>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2"/>
      <c r="G420" s="92"/>
      <c r="H420" s="92"/>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2"/>
      <c r="G421" s="92"/>
      <c r="H421" s="92"/>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2"/>
      <c r="G422" s="92"/>
      <c r="H422" s="92"/>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2"/>
      <c r="G423" s="92"/>
      <c r="H423" s="92"/>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2"/>
      <c r="G424" s="92"/>
      <c r="H424" s="92"/>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2"/>
      <c r="G425" s="92"/>
      <c r="H425" s="92"/>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2"/>
      <c r="G426" s="92"/>
      <c r="H426" s="92"/>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2"/>
      <c r="G427" s="92"/>
      <c r="H427" s="92"/>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2"/>
      <c r="G428" s="92"/>
      <c r="H428" s="92"/>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2"/>
      <c r="G429" s="92"/>
      <c r="H429" s="92"/>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2"/>
      <c r="G430" s="92"/>
      <c r="H430" s="92"/>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2"/>
      <c r="G431" s="92"/>
      <c r="H431" s="92"/>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2"/>
      <c r="G432" s="92"/>
      <c r="H432" s="92"/>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2"/>
      <c r="G433" s="92"/>
      <c r="H433" s="92"/>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2"/>
      <c r="G434" s="92"/>
      <c r="H434" s="92"/>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2"/>
      <c r="G435" s="92"/>
      <c r="H435" s="92"/>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2"/>
      <c r="G436" s="92"/>
      <c r="H436" s="92"/>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2"/>
      <c r="G437" s="92"/>
      <c r="H437" s="92"/>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2"/>
      <c r="G438" s="92"/>
      <c r="H438" s="92"/>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2"/>
      <c r="G439" s="92"/>
      <c r="H439" s="92"/>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2"/>
      <c r="G440" s="92"/>
      <c r="H440" s="92"/>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2"/>
      <c r="G441" s="92"/>
      <c r="H441" s="92"/>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2"/>
      <c r="G442" s="92"/>
      <c r="H442" s="92"/>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2"/>
      <c r="G443" s="92"/>
      <c r="H443" s="92"/>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2"/>
      <c r="G444" s="92"/>
      <c r="H444" s="92"/>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2"/>
      <c r="G445" s="92"/>
      <c r="H445" s="92"/>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2"/>
      <c r="G446" s="92"/>
      <c r="H446" s="92"/>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2"/>
      <c r="G447" s="92"/>
      <c r="H447" s="92"/>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2"/>
      <c r="G448" s="92"/>
      <c r="H448" s="92"/>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2"/>
      <c r="G449" s="92"/>
      <c r="H449" s="92"/>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2"/>
      <c r="G450" s="92"/>
      <c r="H450" s="92"/>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2"/>
      <c r="G451" s="92"/>
      <c r="H451" s="92"/>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2"/>
      <c r="G452" s="92"/>
      <c r="H452" s="92"/>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2"/>
      <c r="G453" s="92"/>
      <c r="H453" s="92"/>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2"/>
      <c r="G454" s="92"/>
      <c r="H454" s="92"/>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2"/>
      <c r="G455" s="92"/>
      <c r="H455" s="92"/>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2"/>
      <c r="G456" s="92"/>
      <c r="H456" s="92"/>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2"/>
      <c r="G457" s="92"/>
      <c r="H457" s="92"/>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2"/>
      <c r="G458" s="92"/>
      <c r="H458" s="92"/>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2"/>
      <c r="G459" s="92"/>
      <c r="H459" s="92"/>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2"/>
      <c r="G460" s="92"/>
      <c r="H460" s="92"/>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2"/>
      <c r="G461" s="92"/>
      <c r="H461" s="92"/>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2"/>
      <c r="G462" s="92"/>
      <c r="H462" s="92"/>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2"/>
      <c r="G463" s="92"/>
      <c r="H463" s="92"/>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2"/>
      <c r="G464" s="92"/>
      <c r="H464" s="92"/>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2"/>
      <c r="G465" s="92"/>
      <c r="H465" s="92"/>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2"/>
      <c r="G466" s="92"/>
      <c r="H466" s="92"/>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2"/>
      <c r="G467" s="92"/>
      <c r="H467" s="92"/>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2"/>
      <c r="G468" s="92"/>
      <c r="H468" s="92"/>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2"/>
      <c r="G469" s="92"/>
      <c r="H469" s="92"/>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2"/>
      <c r="G470" s="92"/>
      <c r="H470" s="92"/>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2"/>
      <c r="G471" s="92"/>
      <c r="H471" s="92"/>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2"/>
      <c r="G472" s="92"/>
      <c r="H472" s="92"/>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2"/>
      <c r="G473" s="92"/>
      <c r="H473" s="92"/>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2"/>
      <c r="G474" s="92"/>
      <c r="H474" s="92"/>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2"/>
      <c r="G475" s="92"/>
      <c r="H475" s="92"/>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2"/>
      <c r="G476" s="92"/>
      <c r="H476" s="92"/>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2"/>
      <c r="G477" s="92"/>
      <c r="H477" s="92"/>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2"/>
      <c r="G478" s="92"/>
      <c r="H478" s="92"/>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2"/>
      <c r="G479" s="92"/>
      <c r="H479" s="92"/>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2"/>
      <c r="G480" s="92"/>
      <c r="H480" s="92"/>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2"/>
      <c r="G481" s="92"/>
      <c r="H481" s="92"/>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2"/>
      <c r="G482" s="92"/>
      <c r="H482" s="92"/>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2"/>
      <c r="G483" s="92"/>
      <c r="H483" s="92"/>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2"/>
      <c r="G484" s="92"/>
      <c r="H484" s="92"/>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2"/>
      <c r="G485" s="92"/>
      <c r="H485" s="92"/>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2"/>
      <c r="G486" s="92"/>
      <c r="H486" s="92"/>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2"/>
      <c r="G487" s="92"/>
      <c r="H487" s="92"/>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2"/>
      <c r="G488" s="92"/>
      <c r="H488" s="92"/>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2"/>
      <c r="G489" s="92"/>
      <c r="H489" s="92"/>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2"/>
      <c r="G490" s="92"/>
      <c r="H490" s="92"/>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2"/>
      <c r="G491" s="92"/>
      <c r="H491" s="92"/>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2"/>
      <c r="G492" s="92"/>
      <c r="H492" s="92"/>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2"/>
      <c r="G493" s="92"/>
      <c r="H493" s="92"/>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2"/>
      <c r="G494" s="92"/>
      <c r="H494" s="92"/>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2"/>
      <c r="G495" s="92"/>
      <c r="H495" s="92"/>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2"/>
      <c r="G496" s="92"/>
      <c r="H496" s="92"/>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2"/>
      <c r="G497" s="92"/>
      <c r="H497" s="92"/>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2"/>
      <c r="G498" s="92"/>
      <c r="H498" s="92"/>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2"/>
      <c r="G499" s="92"/>
      <c r="H499" s="92"/>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2"/>
      <c r="G500" s="92"/>
      <c r="H500" s="92"/>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2"/>
      <c r="G501" s="92"/>
      <c r="H501" s="92"/>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2"/>
      <c r="G502" s="92"/>
      <c r="H502" s="92"/>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2"/>
      <c r="G503" s="92"/>
      <c r="H503" s="92"/>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2"/>
      <c r="G504" s="92"/>
      <c r="H504" s="92"/>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2"/>
      <c r="G505" s="92"/>
      <c r="H505" s="92"/>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2"/>
      <c r="G506" s="92"/>
      <c r="H506" s="92"/>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2"/>
      <c r="G507" s="92"/>
      <c r="H507" s="92"/>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2"/>
      <c r="G508" s="92"/>
      <c r="H508" s="92"/>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2"/>
      <c r="G509" s="92"/>
      <c r="H509" s="92"/>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2"/>
      <c r="G510" s="92"/>
      <c r="H510" s="92"/>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2"/>
      <c r="G511" s="92"/>
      <c r="H511" s="92"/>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2"/>
      <c r="G512" s="92"/>
      <c r="H512" s="92"/>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2"/>
      <c r="G513" s="92"/>
      <c r="H513" s="92"/>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2"/>
      <c r="G514" s="92"/>
      <c r="H514" s="92"/>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2"/>
      <c r="G515" s="92"/>
      <c r="H515" s="92"/>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2"/>
      <c r="G516" s="92"/>
      <c r="H516" s="92"/>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2"/>
      <c r="G517" s="92"/>
      <c r="H517" s="92"/>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2"/>
      <c r="G518" s="92"/>
      <c r="H518" s="92"/>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2"/>
      <c r="G519" s="92"/>
      <c r="H519" s="92"/>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2"/>
      <c r="G520" s="92"/>
      <c r="H520" s="92"/>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2"/>
      <c r="G521" s="92"/>
      <c r="H521" s="92"/>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2"/>
      <c r="G522" s="92"/>
      <c r="H522" s="92"/>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2"/>
      <c r="G523" s="92"/>
      <c r="H523" s="92"/>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2"/>
      <c r="G524" s="92"/>
      <c r="H524" s="92"/>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2"/>
      <c r="G525" s="92"/>
      <c r="H525" s="92"/>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2"/>
      <c r="G526" s="92"/>
      <c r="H526" s="92"/>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2"/>
      <c r="G527" s="92"/>
      <c r="H527" s="92"/>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2"/>
      <c r="G528" s="92"/>
      <c r="H528" s="92"/>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2"/>
      <c r="G529" s="92"/>
      <c r="H529" s="92"/>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2"/>
      <c r="G530" s="92"/>
      <c r="H530" s="92"/>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2"/>
      <c r="G531" s="92"/>
      <c r="H531" s="92"/>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2"/>
      <c r="G532" s="92"/>
      <c r="H532" s="92"/>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2"/>
      <c r="G533" s="92"/>
      <c r="H533" s="92"/>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2"/>
      <c r="G534" s="92"/>
      <c r="H534" s="92"/>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2"/>
      <c r="G535" s="92"/>
      <c r="H535" s="92"/>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2"/>
      <c r="G536" s="92"/>
      <c r="H536" s="92"/>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2"/>
      <c r="G537" s="92"/>
      <c r="H537" s="92"/>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2"/>
      <c r="G538" s="92"/>
      <c r="H538" s="92"/>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2"/>
      <c r="G539" s="92"/>
      <c r="H539" s="92"/>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2"/>
      <c r="G540" s="92"/>
      <c r="H540" s="92"/>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2"/>
      <c r="G541" s="92"/>
      <c r="H541" s="92"/>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2"/>
      <c r="G542" s="92"/>
      <c r="H542" s="92"/>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2"/>
      <c r="G543" s="92"/>
      <c r="H543" s="92"/>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2"/>
      <c r="G544" s="92"/>
      <c r="H544" s="92"/>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2"/>
      <c r="G545" s="92"/>
      <c r="H545" s="92"/>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2"/>
      <c r="G546" s="92"/>
      <c r="H546" s="92"/>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2"/>
      <c r="G547" s="92"/>
      <c r="H547" s="92"/>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2"/>
      <c r="G548" s="92"/>
      <c r="H548" s="92"/>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2"/>
      <c r="G549" s="92"/>
      <c r="H549" s="92"/>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2"/>
      <c r="G550" s="92"/>
      <c r="H550" s="92"/>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2"/>
      <c r="G551" s="92"/>
      <c r="H551" s="92"/>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2"/>
      <c r="G552" s="92"/>
      <c r="H552" s="92"/>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2"/>
      <c r="G553" s="92"/>
      <c r="H553" s="92"/>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2"/>
      <c r="G554" s="92"/>
      <c r="H554" s="92"/>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2"/>
      <c r="G555" s="92"/>
      <c r="H555" s="92"/>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2"/>
      <c r="G556" s="92"/>
      <c r="H556" s="92"/>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2"/>
      <c r="G557" s="92"/>
      <c r="H557" s="92"/>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2"/>
      <c r="G558" s="92"/>
      <c r="H558" s="92"/>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2"/>
      <c r="G559" s="92"/>
      <c r="H559" s="92"/>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2"/>
      <c r="G560" s="92"/>
      <c r="H560" s="92"/>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2"/>
      <c r="G561" s="92"/>
      <c r="H561" s="92"/>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2"/>
      <c r="G562" s="92"/>
      <c r="H562" s="92"/>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2"/>
      <c r="G563" s="92"/>
      <c r="H563" s="92"/>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2"/>
      <c r="G564" s="92"/>
      <c r="H564" s="92"/>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2"/>
      <c r="G565" s="92"/>
      <c r="H565" s="92"/>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2"/>
      <c r="G566" s="92"/>
      <c r="H566" s="92"/>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2"/>
      <c r="G567" s="92"/>
      <c r="H567" s="92"/>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2"/>
      <c r="G568" s="92"/>
      <c r="H568" s="92"/>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2"/>
      <c r="G569" s="92"/>
      <c r="H569" s="92"/>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2"/>
      <c r="G570" s="92"/>
      <c r="H570" s="92"/>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2"/>
      <c r="G571" s="92"/>
      <c r="H571" s="92"/>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2"/>
      <c r="G572" s="92"/>
      <c r="H572" s="92"/>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2"/>
      <c r="G573" s="92"/>
      <c r="H573" s="92"/>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2"/>
      <c r="G574" s="92"/>
      <c r="H574" s="92"/>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2"/>
      <c r="G575" s="92"/>
      <c r="H575" s="92"/>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2"/>
      <c r="G576" s="92"/>
      <c r="H576" s="92"/>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2"/>
      <c r="G577" s="92"/>
      <c r="H577" s="92"/>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2"/>
      <c r="G578" s="92"/>
      <c r="H578" s="92"/>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2"/>
      <c r="G579" s="92"/>
      <c r="H579" s="92"/>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2"/>
      <c r="G580" s="92"/>
      <c r="H580" s="92"/>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2"/>
      <c r="G581" s="92"/>
      <c r="H581" s="92"/>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2"/>
      <c r="G582" s="92"/>
      <c r="H582" s="92"/>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2"/>
      <c r="G583" s="92"/>
      <c r="H583" s="92"/>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2"/>
      <c r="G584" s="92"/>
      <c r="H584" s="92"/>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2"/>
      <c r="G585" s="92"/>
      <c r="H585" s="92"/>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2"/>
      <c r="G586" s="92"/>
      <c r="H586" s="92"/>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2"/>
      <c r="G587" s="92"/>
      <c r="H587" s="92"/>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2"/>
      <c r="G588" s="92"/>
      <c r="H588" s="92"/>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2"/>
      <c r="G589" s="92"/>
      <c r="H589" s="92"/>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2"/>
      <c r="G590" s="92"/>
      <c r="H590" s="92"/>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2"/>
      <c r="G591" s="92"/>
      <c r="H591" s="92"/>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2"/>
      <c r="G592" s="92"/>
      <c r="H592" s="92"/>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2"/>
      <c r="G593" s="92"/>
      <c r="H593" s="92"/>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2"/>
      <c r="G594" s="92"/>
      <c r="H594" s="92"/>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2"/>
      <c r="G595" s="92"/>
      <c r="H595" s="92"/>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2"/>
      <c r="G596" s="92"/>
      <c r="H596" s="92"/>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2"/>
      <c r="G597" s="92"/>
      <c r="H597" s="92"/>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2"/>
      <c r="G598" s="92"/>
      <c r="H598" s="92"/>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2"/>
      <c r="G599" s="92"/>
      <c r="H599" s="92"/>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2"/>
      <c r="G600" s="92"/>
      <c r="H600" s="92"/>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2"/>
      <c r="G601" s="92"/>
      <c r="H601" s="92"/>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2"/>
      <c r="G602" s="92"/>
      <c r="H602" s="92"/>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2"/>
      <c r="G603" s="92"/>
      <c r="H603" s="92"/>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2"/>
      <c r="G604" s="92"/>
      <c r="H604" s="92"/>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2"/>
      <c r="G605" s="92"/>
      <c r="H605" s="92"/>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2"/>
      <c r="G606" s="92"/>
      <c r="H606" s="92"/>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2"/>
      <c r="G607" s="92"/>
      <c r="H607" s="92"/>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2"/>
      <c r="G608" s="92"/>
      <c r="H608" s="92"/>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2"/>
      <c r="G609" s="92"/>
      <c r="H609" s="92"/>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2"/>
      <c r="G610" s="92"/>
      <c r="H610" s="92"/>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2"/>
      <c r="G611" s="92"/>
      <c r="H611" s="92"/>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2"/>
      <c r="G612" s="92"/>
      <c r="H612" s="92"/>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2"/>
      <c r="G613" s="92"/>
      <c r="H613" s="92"/>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2"/>
      <c r="G614" s="92"/>
      <c r="H614" s="92"/>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2"/>
      <c r="G615" s="92"/>
      <c r="H615" s="92"/>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2"/>
      <c r="G616" s="92"/>
      <c r="H616" s="92"/>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2"/>
      <c r="G617" s="92"/>
      <c r="H617" s="92"/>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2"/>
      <c r="G618" s="92"/>
      <c r="H618" s="92"/>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2"/>
      <c r="G619" s="92"/>
      <c r="H619" s="92"/>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2"/>
      <c r="G620" s="92"/>
      <c r="H620" s="92"/>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2"/>
      <c r="G621" s="92"/>
      <c r="H621" s="92"/>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2"/>
      <c r="G622" s="92"/>
      <c r="H622" s="92"/>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2"/>
      <c r="G623" s="92"/>
      <c r="H623" s="92"/>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2"/>
      <c r="G624" s="92"/>
      <c r="H624" s="92"/>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2"/>
      <c r="G625" s="92"/>
      <c r="H625" s="92"/>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2"/>
      <c r="G626" s="92"/>
      <c r="H626" s="92"/>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2"/>
      <c r="G627" s="92"/>
      <c r="H627" s="92"/>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2"/>
      <c r="G628" s="92"/>
      <c r="H628" s="92"/>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2"/>
      <c r="G629" s="92"/>
      <c r="H629" s="92"/>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2"/>
      <c r="G630" s="92"/>
      <c r="H630" s="92"/>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2"/>
      <c r="G631" s="92"/>
      <c r="H631" s="92"/>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2"/>
      <c r="G632" s="92"/>
      <c r="H632" s="92"/>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2"/>
      <c r="G633" s="92"/>
      <c r="H633" s="92"/>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2"/>
      <c r="G634" s="92"/>
      <c r="H634" s="92"/>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2"/>
      <c r="G635" s="92"/>
      <c r="H635" s="92"/>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2"/>
      <c r="G636" s="92"/>
      <c r="H636" s="92"/>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2"/>
      <c r="G637" s="92"/>
      <c r="H637" s="92"/>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2"/>
      <c r="G638" s="92"/>
      <c r="H638" s="92"/>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2"/>
      <c r="G639" s="92"/>
      <c r="H639" s="92"/>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2"/>
      <c r="G640" s="92"/>
      <c r="H640" s="92"/>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2"/>
      <c r="G641" s="92"/>
      <c r="H641" s="92"/>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2"/>
      <c r="G642" s="92"/>
      <c r="H642" s="92"/>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2"/>
      <c r="G643" s="92"/>
      <c r="H643" s="92"/>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2"/>
      <c r="G644" s="92"/>
      <c r="H644" s="92"/>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2"/>
      <c r="G645" s="92"/>
      <c r="H645" s="92"/>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2"/>
      <c r="G646" s="92"/>
      <c r="H646" s="92"/>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2"/>
      <c r="G647" s="92"/>
      <c r="H647" s="92"/>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2"/>
      <c r="G648" s="92"/>
      <c r="H648" s="92"/>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2"/>
      <c r="G649" s="92"/>
      <c r="H649" s="92"/>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2"/>
      <c r="G650" s="92"/>
      <c r="H650" s="92"/>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2"/>
      <c r="G651" s="92"/>
      <c r="H651" s="92"/>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2"/>
      <c r="G652" s="92"/>
      <c r="H652" s="92"/>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2"/>
      <c r="G653" s="92"/>
      <c r="H653" s="92"/>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2"/>
      <c r="G654" s="92"/>
      <c r="H654" s="92"/>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2"/>
      <c r="G655" s="92"/>
      <c r="H655" s="92"/>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2"/>
      <c r="G656" s="92"/>
      <c r="H656" s="92"/>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2"/>
      <c r="G657" s="92"/>
      <c r="H657" s="92"/>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2"/>
      <c r="G658" s="92"/>
      <c r="H658" s="92"/>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2"/>
      <c r="G659" s="92"/>
      <c r="H659" s="92"/>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2"/>
      <c r="G660" s="92"/>
      <c r="H660" s="92"/>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2"/>
      <c r="G661" s="92"/>
      <c r="H661" s="92"/>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2"/>
      <c r="G662" s="92"/>
      <c r="H662" s="92"/>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2"/>
      <c r="G663" s="92"/>
      <c r="H663" s="92"/>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2"/>
      <c r="G664" s="92"/>
      <c r="H664" s="92"/>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2"/>
      <c r="G665" s="92"/>
      <c r="H665" s="92"/>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2"/>
      <c r="G666" s="92"/>
      <c r="H666" s="92"/>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2"/>
      <c r="G667" s="92"/>
      <c r="H667" s="92"/>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2"/>
      <c r="G668" s="92"/>
      <c r="H668" s="92"/>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2"/>
      <c r="G669" s="92"/>
      <c r="H669" s="92"/>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2"/>
      <c r="G670" s="92"/>
      <c r="H670" s="92"/>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2"/>
      <c r="G671" s="92"/>
      <c r="H671" s="92"/>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2"/>
      <c r="G672" s="92"/>
      <c r="H672" s="92"/>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2"/>
      <c r="G673" s="92"/>
      <c r="H673" s="92"/>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2"/>
      <c r="G674" s="92"/>
      <c r="H674" s="92"/>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2"/>
      <c r="G675" s="92"/>
      <c r="H675" s="92"/>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2"/>
      <c r="G676" s="92"/>
      <c r="H676" s="92"/>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2"/>
      <c r="G677" s="92"/>
      <c r="H677" s="92"/>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2"/>
      <c r="G678" s="92"/>
      <c r="H678" s="92"/>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2"/>
      <c r="G679" s="92"/>
      <c r="H679" s="92"/>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2"/>
      <c r="G680" s="92"/>
      <c r="H680" s="92"/>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2"/>
      <c r="G681" s="92"/>
      <c r="H681" s="92"/>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2"/>
      <c r="G682" s="92"/>
      <c r="H682" s="92"/>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2"/>
      <c r="G683" s="92"/>
      <c r="H683" s="92"/>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2"/>
      <c r="G684" s="92"/>
      <c r="H684" s="92"/>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2"/>
      <c r="G685" s="92"/>
      <c r="H685" s="92"/>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2"/>
      <c r="G686" s="92"/>
      <c r="H686" s="92"/>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2"/>
      <c r="G687" s="92"/>
      <c r="H687" s="92"/>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2"/>
      <c r="G688" s="92"/>
      <c r="H688" s="92"/>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2"/>
      <c r="G689" s="92"/>
      <c r="H689" s="92"/>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2"/>
      <c r="G690" s="92"/>
      <c r="H690" s="92"/>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2"/>
      <c r="G691" s="92"/>
      <c r="H691" s="92"/>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2"/>
      <c r="G692" s="92"/>
      <c r="H692" s="92"/>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2"/>
      <c r="G693" s="92"/>
      <c r="H693" s="92"/>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2"/>
      <c r="G694" s="92"/>
      <c r="H694" s="92"/>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2"/>
      <c r="G695" s="92"/>
      <c r="H695" s="92"/>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2"/>
      <c r="G696" s="92"/>
      <c r="H696" s="92"/>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2"/>
      <c r="G697" s="92"/>
      <c r="H697" s="92"/>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2"/>
      <c r="G698" s="92"/>
      <c r="H698" s="92"/>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2"/>
      <c r="G699" s="92"/>
      <c r="H699" s="92"/>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2"/>
      <c r="G700" s="92"/>
      <c r="H700" s="92"/>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2"/>
      <c r="G701" s="92"/>
      <c r="H701" s="92"/>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2"/>
      <c r="G702" s="92"/>
      <c r="H702" s="92"/>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2"/>
      <c r="G703" s="92"/>
      <c r="H703" s="92"/>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2"/>
      <c r="G704" s="92"/>
      <c r="H704" s="92"/>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2"/>
      <c r="G705" s="92"/>
      <c r="H705" s="92"/>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2"/>
      <c r="G706" s="92"/>
      <c r="H706" s="92"/>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2"/>
      <c r="G707" s="92"/>
      <c r="H707" s="92"/>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2"/>
      <c r="G708" s="92"/>
      <c r="H708" s="92"/>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2"/>
      <c r="G709" s="92"/>
      <c r="H709" s="92"/>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2"/>
      <c r="G710" s="92"/>
      <c r="H710" s="92"/>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2"/>
      <c r="G711" s="92"/>
      <c r="H711" s="92"/>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2"/>
      <c r="G712" s="92"/>
      <c r="H712" s="92"/>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2"/>
      <c r="G713" s="92"/>
      <c r="H713" s="92"/>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2"/>
      <c r="G714" s="92"/>
      <c r="H714" s="92"/>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2"/>
      <c r="G715" s="92"/>
      <c r="H715" s="92"/>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2"/>
      <c r="G716" s="92"/>
      <c r="H716" s="92"/>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2"/>
      <c r="G717" s="92"/>
      <c r="H717" s="92"/>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2"/>
      <c r="G718" s="92"/>
      <c r="H718" s="92"/>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2"/>
      <c r="G719" s="92"/>
      <c r="H719" s="92"/>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2"/>
      <c r="G720" s="92"/>
      <c r="H720" s="92"/>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2"/>
      <c r="G721" s="92"/>
      <c r="H721" s="92"/>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2"/>
      <c r="G722" s="92"/>
      <c r="H722" s="92"/>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2"/>
      <c r="G723" s="92"/>
      <c r="H723" s="92"/>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2"/>
      <c r="G724" s="92"/>
      <c r="H724" s="92"/>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2"/>
      <c r="G725" s="92"/>
      <c r="H725" s="92"/>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2"/>
      <c r="G726" s="92"/>
      <c r="H726" s="92"/>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2"/>
      <c r="G727" s="92"/>
      <c r="H727" s="92"/>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2"/>
      <c r="G728" s="92"/>
      <c r="H728" s="92"/>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2"/>
      <c r="G729" s="92"/>
      <c r="H729" s="92"/>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2"/>
      <c r="G730" s="92"/>
      <c r="H730" s="92"/>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2"/>
      <c r="G731" s="92"/>
      <c r="H731" s="92"/>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2"/>
      <c r="G732" s="92"/>
      <c r="H732" s="92"/>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2"/>
      <c r="G733" s="92"/>
      <c r="H733" s="92"/>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2"/>
      <c r="G734" s="92"/>
      <c r="H734" s="92"/>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2"/>
      <c r="G735" s="92"/>
      <c r="H735" s="92"/>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2"/>
      <c r="G736" s="92"/>
      <c r="H736" s="92"/>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2"/>
      <c r="G737" s="92"/>
      <c r="H737" s="92"/>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2"/>
      <c r="G738" s="92"/>
      <c r="H738" s="92"/>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2"/>
      <c r="G739" s="92"/>
      <c r="H739" s="92"/>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2"/>
      <c r="G740" s="92"/>
      <c r="H740" s="92"/>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2"/>
      <c r="G741" s="92"/>
      <c r="H741" s="92"/>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2"/>
      <c r="G742" s="92"/>
      <c r="H742" s="92"/>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2"/>
      <c r="G743" s="92"/>
      <c r="H743" s="92"/>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2"/>
      <c r="G744" s="92"/>
      <c r="H744" s="92"/>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2"/>
      <c r="G745" s="92"/>
      <c r="H745" s="92"/>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2"/>
      <c r="G746" s="92"/>
      <c r="H746" s="92"/>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2"/>
      <c r="G747" s="92"/>
      <c r="H747" s="92"/>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2"/>
      <c r="G748" s="92"/>
      <c r="H748" s="92"/>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2"/>
      <c r="G749" s="92"/>
      <c r="H749" s="92"/>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2"/>
      <c r="G750" s="92"/>
      <c r="H750" s="92"/>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2"/>
      <c r="G751" s="92"/>
      <c r="H751" s="92"/>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2"/>
      <c r="G752" s="92"/>
      <c r="H752" s="92"/>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2"/>
      <c r="G753" s="92"/>
      <c r="H753" s="92"/>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2"/>
      <c r="G754" s="92"/>
      <c r="H754" s="92"/>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2"/>
      <c r="G755" s="92"/>
      <c r="H755" s="92"/>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2"/>
      <c r="G756" s="92"/>
      <c r="H756" s="92"/>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2"/>
      <c r="G757" s="92"/>
      <c r="H757" s="92"/>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2"/>
      <c r="G758" s="92"/>
      <c r="H758" s="92"/>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2"/>
      <c r="G759" s="92"/>
      <c r="H759" s="92"/>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2"/>
      <c r="G760" s="92"/>
      <c r="H760" s="92"/>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2"/>
      <c r="G761" s="92"/>
      <c r="H761" s="92"/>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2"/>
      <c r="G762" s="92"/>
      <c r="H762" s="92"/>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2"/>
      <c r="G763" s="92"/>
      <c r="H763" s="92"/>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2"/>
      <c r="G764" s="92"/>
      <c r="H764" s="92"/>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2"/>
      <c r="G765" s="92"/>
      <c r="H765" s="92"/>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2"/>
      <c r="G766" s="92"/>
      <c r="H766" s="92"/>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2"/>
      <c r="G767" s="92"/>
      <c r="H767" s="92"/>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2"/>
      <c r="G768" s="92"/>
      <c r="H768" s="92"/>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2"/>
      <c r="G769" s="92"/>
      <c r="H769" s="92"/>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2"/>
      <c r="G770" s="92"/>
      <c r="H770" s="92"/>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2"/>
      <c r="G771" s="92"/>
      <c r="H771" s="92"/>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2"/>
      <c r="G772" s="92"/>
      <c r="H772" s="92"/>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2"/>
      <c r="G773" s="92"/>
      <c r="H773" s="92"/>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2"/>
      <c r="G774" s="92"/>
      <c r="H774" s="92"/>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2"/>
      <c r="G775" s="92"/>
      <c r="H775" s="92"/>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2"/>
      <c r="G776" s="92"/>
      <c r="H776" s="92"/>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2"/>
      <c r="G777" s="92"/>
      <c r="H777" s="92"/>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2"/>
      <c r="G778" s="92"/>
      <c r="H778" s="92"/>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2"/>
      <c r="G779" s="92"/>
      <c r="H779" s="92"/>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2"/>
      <c r="G780" s="92"/>
      <c r="H780" s="92"/>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2"/>
      <c r="G781" s="92"/>
      <c r="H781" s="92"/>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2"/>
      <c r="G782" s="92"/>
      <c r="H782" s="92"/>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2"/>
      <c r="G783" s="92"/>
      <c r="H783" s="92"/>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2"/>
      <c r="G784" s="92"/>
      <c r="H784" s="92"/>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2"/>
      <c r="G785" s="92"/>
      <c r="H785" s="92"/>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2"/>
      <c r="G786" s="92"/>
      <c r="H786" s="92"/>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2"/>
      <c r="G787" s="92"/>
      <c r="H787" s="92"/>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2"/>
      <c r="G788" s="92"/>
      <c r="H788" s="92"/>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2"/>
      <c r="G789" s="92"/>
      <c r="H789" s="92"/>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2"/>
      <c r="G790" s="92"/>
      <c r="H790" s="92"/>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2"/>
      <c r="G791" s="92"/>
      <c r="H791" s="92"/>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2"/>
      <c r="G792" s="92"/>
      <c r="H792" s="92"/>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2"/>
      <c r="G793" s="92"/>
      <c r="H793" s="92"/>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2"/>
      <c r="G794" s="92"/>
      <c r="H794" s="92"/>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2"/>
      <c r="G795" s="92"/>
      <c r="H795" s="92"/>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2"/>
      <c r="G796" s="92"/>
      <c r="H796" s="92"/>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2"/>
      <c r="G797" s="92"/>
      <c r="H797" s="92"/>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2"/>
      <c r="G798" s="92"/>
      <c r="H798" s="92"/>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2"/>
      <c r="G799" s="92"/>
      <c r="H799" s="92"/>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2"/>
      <c r="G800" s="92"/>
      <c r="H800" s="92"/>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2"/>
      <c r="G801" s="92"/>
      <c r="H801" s="92"/>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2"/>
      <c r="G802" s="92"/>
      <c r="H802" s="92"/>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2"/>
      <c r="G803" s="92"/>
      <c r="H803" s="92"/>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2"/>
      <c r="G804" s="92"/>
      <c r="H804" s="92"/>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2"/>
      <c r="G805" s="92"/>
      <c r="H805" s="92"/>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2"/>
      <c r="G806" s="92"/>
      <c r="H806" s="92"/>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2"/>
      <c r="G807" s="92"/>
      <c r="H807" s="92"/>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2"/>
      <c r="G808" s="92"/>
      <c r="H808" s="92"/>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2"/>
      <c r="G809" s="92"/>
      <c r="H809" s="92"/>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2"/>
      <c r="G810" s="92"/>
      <c r="H810" s="92"/>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2"/>
      <c r="G811" s="92"/>
      <c r="H811" s="92"/>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2"/>
      <c r="G812" s="92"/>
      <c r="H812" s="92"/>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2"/>
      <c r="G813" s="92"/>
      <c r="H813" s="92"/>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2"/>
      <c r="G814" s="92"/>
      <c r="H814" s="92"/>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2"/>
      <c r="G815" s="92"/>
      <c r="H815" s="92"/>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2"/>
      <c r="G816" s="92"/>
      <c r="H816" s="92"/>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2"/>
      <c r="G817" s="92"/>
      <c r="H817" s="92"/>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2"/>
      <c r="G818" s="92"/>
      <c r="H818" s="92"/>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2"/>
      <c r="G819" s="92"/>
      <c r="H819" s="92"/>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2"/>
      <c r="G820" s="92"/>
      <c r="H820" s="92"/>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2"/>
      <c r="G821" s="92"/>
      <c r="H821" s="92"/>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2"/>
      <c r="G822" s="92"/>
      <c r="H822" s="92"/>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2"/>
      <c r="G823" s="92"/>
      <c r="H823" s="92"/>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2"/>
      <c r="G824" s="92"/>
      <c r="H824" s="92"/>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2"/>
      <c r="G825" s="92"/>
      <c r="H825" s="92"/>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2"/>
      <c r="G826" s="92"/>
      <c r="H826" s="92"/>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2"/>
      <c r="G827" s="92"/>
      <c r="H827" s="92"/>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2"/>
      <c r="G828" s="92"/>
      <c r="H828" s="92"/>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2"/>
      <c r="G829" s="92"/>
      <c r="H829" s="92"/>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2"/>
      <c r="G830" s="92"/>
      <c r="H830" s="92"/>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2"/>
      <c r="G831" s="92"/>
      <c r="H831" s="92"/>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2"/>
      <c r="G832" s="92"/>
      <c r="H832" s="92"/>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2"/>
      <c r="G833" s="92"/>
      <c r="H833" s="92"/>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2"/>
      <c r="G834" s="92"/>
      <c r="H834" s="92"/>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2"/>
      <c r="G835" s="92"/>
      <c r="H835" s="92"/>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2"/>
      <c r="G836" s="92"/>
      <c r="H836" s="92"/>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2"/>
      <c r="G837" s="92"/>
      <c r="H837" s="92"/>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2"/>
      <c r="G838" s="92"/>
      <c r="H838" s="92"/>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2"/>
      <c r="G839" s="92"/>
      <c r="H839" s="92"/>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2"/>
      <c r="G840" s="92"/>
      <c r="H840" s="92"/>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2"/>
      <c r="G841" s="92"/>
      <c r="H841" s="92"/>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2"/>
      <c r="G842" s="92"/>
      <c r="H842" s="92"/>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2"/>
      <c r="G843" s="92"/>
      <c r="H843" s="92"/>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2"/>
      <c r="G844" s="92"/>
      <c r="H844" s="92"/>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2"/>
      <c r="G845" s="92"/>
      <c r="H845" s="92"/>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2"/>
      <c r="G846" s="92"/>
      <c r="H846" s="92"/>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2"/>
      <c r="G847" s="92"/>
      <c r="H847" s="92"/>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2"/>
      <c r="G848" s="92"/>
      <c r="H848" s="92"/>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2"/>
      <c r="G849" s="92"/>
      <c r="H849" s="92"/>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2"/>
      <c r="G850" s="92"/>
      <c r="H850" s="92"/>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2"/>
      <c r="G851" s="92"/>
      <c r="H851" s="92"/>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2"/>
      <c r="G852" s="92"/>
      <c r="H852" s="92"/>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2"/>
      <c r="G853" s="92"/>
      <c r="H853" s="92"/>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2"/>
      <c r="G854" s="92"/>
      <c r="H854" s="92"/>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2"/>
      <c r="G855" s="92"/>
      <c r="H855" s="92"/>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2"/>
      <c r="G856" s="92"/>
      <c r="H856" s="92"/>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2"/>
      <c r="G857" s="92"/>
      <c r="H857" s="92"/>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2"/>
      <c r="G858" s="92"/>
      <c r="H858" s="92"/>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2"/>
      <c r="G859" s="92"/>
      <c r="H859" s="92"/>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2"/>
      <c r="G860" s="92"/>
      <c r="H860" s="92"/>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2"/>
      <c r="G861" s="92"/>
      <c r="H861" s="92"/>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2"/>
      <c r="G862" s="92"/>
      <c r="H862" s="92"/>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2"/>
      <c r="G863" s="92"/>
      <c r="H863" s="92"/>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2"/>
      <c r="G864" s="92"/>
      <c r="H864" s="92"/>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2"/>
      <c r="G865" s="92"/>
      <c r="H865" s="92"/>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2"/>
      <c r="G866" s="92"/>
      <c r="H866" s="92"/>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2"/>
      <c r="G867" s="92"/>
      <c r="H867" s="92"/>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2"/>
      <c r="G868" s="92"/>
      <c r="H868" s="92"/>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2"/>
      <c r="G869" s="92"/>
      <c r="H869" s="92"/>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2"/>
      <c r="G870" s="92"/>
      <c r="H870" s="92"/>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2"/>
      <c r="G871" s="92"/>
      <c r="H871" s="92"/>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2"/>
      <c r="G872" s="92"/>
      <c r="H872" s="92"/>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2"/>
      <c r="G873" s="92"/>
      <c r="H873" s="92"/>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2"/>
      <c r="G874" s="92"/>
      <c r="H874" s="92"/>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2"/>
      <c r="G875" s="92"/>
      <c r="H875" s="92"/>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2"/>
      <c r="G876" s="92"/>
      <c r="H876" s="92"/>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2"/>
      <c r="G877" s="92"/>
      <c r="H877" s="92"/>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2"/>
      <c r="G878" s="92"/>
      <c r="H878" s="92"/>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2"/>
      <c r="G879" s="92"/>
      <c r="H879" s="92"/>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2"/>
      <c r="G880" s="92"/>
      <c r="H880" s="92"/>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2"/>
      <c r="G881" s="92"/>
      <c r="H881" s="92"/>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2"/>
      <c r="G882" s="92"/>
      <c r="H882" s="92"/>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2"/>
      <c r="G883" s="92"/>
      <c r="H883" s="92"/>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2"/>
      <c r="G884" s="92"/>
      <c r="H884" s="92"/>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2"/>
      <c r="G885" s="92"/>
      <c r="H885" s="92"/>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2"/>
      <c r="G886" s="92"/>
      <c r="H886" s="92"/>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2"/>
      <c r="G887" s="92"/>
      <c r="H887" s="92"/>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2"/>
      <c r="G888" s="92"/>
      <c r="H888" s="92"/>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2"/>
      <c r="G889" s="92"/>
      <c r="H889" s="92"/>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2"/>
      <c r="G890" s="92"/>
      <c r="H890" s="92"/>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2"/>
      <c r="G891" s="92"/>
      <c r="H891" s="92"/>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2"/>
      <c r="G892" s="92"/>
      <c r="H892" s="92"/>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2"/>
      <c r="G893" s="92"/>
      <c r="H893" s="92"/>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2"/>
      <c r="G894" s="92"/>
      <c r="H894" s="92"/>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2"/>
      <c r="G895" s="92"/>
      <c r="H895" s="92"/>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2"/>
      <c r="G896" s="92"/>
      <c r="H896" s="92"/>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2"/>
      <c r="G897" s="92"/>
      <c r="H897" s="92"/>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2"/>
      <c r="G898" s="92"/>
      <c r="H898" s="92"/>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2"/>
      <c r="G899" s="92"/>
      <c r="H899" s="92"/>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2"/>
      <c r="G900" s="92"/>
      <c r="H900" s="92"/>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2"/>
      <c r="G901" s="92"/>
      <c r="H901" s="92"/>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2"/>
      <c r="G902" s="92"/>
      <c r="H902" s="92"/>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2"/>
      <c r="G903" s="92"/>
      <c r="H903" s="92"/>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2"/>
      <c r="G904" s="92"/>
      <c r="H904" s="92"/>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2"/>
      <c r="G905" s="92"/>
      <c r="H905" s="92"/>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2"/>
      <c r="G906" s="92"/>
      <c r="H906" s="92"/>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2"/>
      <c r="G907" s="92"/>
      <c r="H907" s="92"/>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2"/>
      <c r="G908" s="92"/>
      <c r="H908" s="92"/>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2"/>
      <c r="G909" s="92"/>
      <c r="H909" s="92"/>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2"/>
      <c r="G910" s="92"/>
      <c r="H910" s="92"/>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2"/>
      <c r="G911" s="92"/>
      <c r="H911" s="92"/>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2"/>
      <c r="G912" s="92"/>
      <c r="H912" s="92"/>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2"/>
      <c r="G913" s="92"/>
      <c r="H913" s="92"/>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2"/>
      <c r="G914" s="92"/>
      <c r="H914" s="92"/>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2"/>
      <c r="G915" s="92"/>
      <c r="H915" s="92"/>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2"/>
      <c r="G916" s="92"/>
      <c r="H916" s="92"/>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2"/>
      <c r="G917" s="92"/>
      <c r="H917" s="92"/>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2"/>
      <c r="G918" s="92"/>
      <c r="H918" s="92"/>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2"/>
      <c r="G919" s="92"/>
      <c r="H919" s="92"/>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2"/>
      <c r="G920" s="92"/>
      <c r="H920" s="92"/>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2"/>
      <c r="G921" s="92"/>
      <c r="H921" s="92"/>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2"/>
      <c r="G922" s="92"/>
      <c r="H922" s="92"/>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2"/>
      <c r="G923" s="92"/>
      <c r="H923" s="92"/>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2"/>
      <c r="G924" s="92"/>
      <c r="H924" s="92"/>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2"/>
      <c r="G925" s="92"/>
      <c r="H925" s="92"/>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2"/>
      <c r="G926" s="92"/>
      <c r="H926" s="92"/>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2"/>
      <c r="G927" s="92"/>
      <c r="H927" s="92"/>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2"/>
      <c r="G928" s="92"/>
      <c r="H928" s="92"/>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2"/>
      <c r="G929" s="92"/>
      <c r="H929" s="92"/>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2"/>
      <c r="G930" s="92"/>
      <c r="H930" s="92"/>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2"/>
      <c r="G931" s="92"/>
      <c r="H931" s="92"/>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2"/>
      <c r="G932" s="92"/>
      <c r="H932" s="92"/>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2"/>
      <c r="G933" s="92"/>
      <c r="H933" s="92"/>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2"/>
      <c r="G934" s="92"/>
      <c r="H934" s="92"/>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2"/>
      <c r="G935" s="92"/>
      <c r="H935" s="92"/>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2"/>
      <c r="G936" s="92"/>
      <c r="H936" s="92"/>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2"/>
      <c r="G937" s="92"/>
      <c r="H937" s="92"/>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2"/>
      <c r="G938" s="92"/>
      <c r="H938" s="92"/>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2"/>
      <c r="G939" s="92"/>
      <c r="H939" s="92"/>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2"/>
      <c r="G940" s="92"/>
      <c r="H940" s="92"/>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2"/>
      <c r="G941" s="92"/>
      <c r="H941" s="92"/>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2"/>
      <c r="G942" s="92"/>
      <c r="H942" s="92"/>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2"/>
      <c r="G943" s="92"/>
      <c r="H943" s="92"/>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2"/>
      <c r="G944" s="92"/>
      <c r="H944" s="92"/>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2"/>
      <c r="G945" s="92"/>
      <c r="H945" s="92"/>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2"/>
      <c r="G946" s="92"/>
      <c r="H946" s="92"/>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2"/>
      <c r="G947" s="92"/>
      <c r="H947" s="92"/>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2"/>
      <c r="G948" s="92"/>
      <c r="H948" s="92"/>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2"/>
      <c r="G949" s="92"/>
      <c r="H949" s="92"/>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2"/>
      <c r="G950" s="92"/>
      <c r="H950" s="92"/>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2"/>
      <c r="G951" s="92"/>
      <c r="H951" s="92"/>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2"/>
      <c r="G952" s="92"/>
      <c r="H952" s="92"/>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2"/>
      <c r="G953" s="92"/>
      <c r="H953" s="92"/>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2"/>
      <c r="G954" s="92"/>
      <c r="H954" s="92"/>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2"/>
      <c r="G955" s="92"/>
      <c r="H955" s="92"/>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2"/>
      <c r="G956" s="92"/>
      <c r="H956" s="92"/>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2"/>
      <c r="G957" s="92"/>
      <c r="H957" s="92"/>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2"/>
      <c r="G958" s="92"/>
      <c r="H958" s="92"/>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2"/>
      <c r="G959" s="92"/>
      <c r="H959" s="92"/>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2"/>
      <c r="G960" s="92"/>
      <c r="H960" s="92"/>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2"/>
      <c r="G961" s="92"/>
      <c r="H961" s="92"/>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2"/>
      <c r="G962" s="92"/>
      <c r="H962" s="92"/>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2"/>
      <c r="G963" s="92"/>
      <c r="H963" s="92"/>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2"/>
      <c r="G964" s="92"/>
      <c r="H964" s="92"/>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2"/>
      <c r="G965" s="92"/>
      <c r="H965" s="92"/>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2"/>
      <c r="G966" s="92"/>
      <c r="H966" s="92"/>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2"/>
      <c r="G967" s="92"/>
      <c r="H967" s="92"/>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2"/>
      <c r="G968" s="92"/>
      <c r="H968" s="92"/>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2"/>
      <c r="G969" s="92"/>
      <c r="H969" s="92"/>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2"/>
      <c r="G970" s="92"/>
      <c r="H970" s="92"/>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2"/>
      <c r="G971" s="92"/>
      <c r="H971" s="92"/>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2"/>
      <c r="G972" s="92"/>
      <c r="H972" s="92"/>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2"/>
      <c r="G973" s="92"/>
      <c r="H973" s="92"/>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2"/>
      <c r="G974" s="92"/>
      <c r="H974" s="92"/>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2"/>
      <c r="G975" s="92"/>
      <c r="H975" s="92"/>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2"/>
      <c r="G976" s="92"/>
      <c r="H976" s="92"/>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2"/>
      <c r="G977" s="92"/>
      <c r="H977" s="92"/>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2"/>
      <c r="G978" s="92"/>
      <c r="H978" s="92"/>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2"/>
      <c r="G979" s="92"/>
      <c r="H979" s="92"/>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2"/>
      <c r="G980" s="92"/>
      <c r="H980" s="92"/>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2"/>
      <c r="G981" s="92"/>
      <c r="H981" s="92"/>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2"/>
      <c r="G982" s="92"/>
      <c r="H982" s="92"/>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2"/>
      <c r="G983" s="92"/>
      <c r="H983" s="92"/>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2"/>
      <c r="G984" s="92"/>
      <c r="H984" s="92"/>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2"/>
      <c r="G985" s="92"/>
      <c r="H985" s="92"/>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2"/>
      <c r="G986" s="92"/>
      <c r="H986" s="92"/>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2"/>
      <c r="G987" s="92"/>
      <c r="H987" s="92"/>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2"/>
      <c r="G988" s="92"/>
      <c r="H988" s="92"/>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2"/>
      <c r="G989" s="92"/>
      <c r="H989" s="92"/>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2"/>
      <c r="G990" s="92"/>
      <c r="H990" s="92"/>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2"/>
      <c r="G991" s="92"/>
      <c r="H991" s="92"/>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2"/>
      <c r="G992" s="92"/>
      <c r="H992" s="92"/>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2"/>
      <c r="G993" s="92"/>
      <c r="H993" s="92"/>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2"/>
      <c r="G994" s="92"/>
      <c r="H994" s="92"/>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2"/>
      <c r="G995" s="92"/>
      <c r="H995" s="92"/>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2"/>
      <c r="G996" s="92"/>
      <c r="H996" s="92"/>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2"/>
      <c r="G997" s="92"/>
      <c r="H997" s="92"/>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2"/>
      <c r="G998" s="92"/>
      <c r="H998" s="92"/>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2"/>
      <c r="G999" s="92"/>
      <c r="H999" s="92"/>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2"/>
      <c r="G1000" s="92"/>
      <c r="H1000" s="92"/>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2"/>
      <c r="G1001" s="92"/>
      <c r="H1001" s="92"/>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2"/>
      <c r="G1002" s="92"/>
      <c r="H1002" s="92"/>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2"/>
      <c r="G1003" s="92"/>
      <c r="H1003" s="92"/>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2"/>
      <c r="G1004" s="92"/>
      <c r="H1004" s="92"/>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2"/>
      <c r="G1005" s="92"/>
      <c r="H1005" s="92"/>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2"/>
      <c r="G1006" s="92"/>
      <c r="H1006" s="92"/>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2"/>
      <c r="G1007" s="92"/>
      <c r="H1007" s="92"/>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2"/>
      <c r="G1008" s="92"/>
      <c r="H1008" s="92"/>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2"/>
      <c r="G1009" s="92"/>
      <c r="H1009" s="92"/>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3"/>
      <c r="G1010" s="93"/>
      <c r="H1010" s="93"/>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3">
      <c r="B10" s="6" t="s">
        <v>201</v>
      </c>
    </row>
    <row r="11" spans="2:2" x14ac:dyDescent="0.3">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E03A38-9FB7-4601-B445-24FBDAA00AF0}"/>
</file>

<file path=customXml/itemProps2.xml><?xml version="1.0" encoding="utf-8"?>
<ds:datastoreItem xmlns:ds="http://schemas.openxmlformats.org/officeDocument/2006/customXml" ds:itemID="{00385B2A-73C4-4F66-A13A-DA80B273695B}"/>
</file>

<file path=customXml/itemProps3.xml><?xml version="1.0" encoding="utf-8"?>
<ds:datastoreItem xmlns:ds="http://schemas.openxmlformats.org/officeDocument/2006/customXml" ds:itemID="{3B1F8018-D3EA-4BB3-AA56-26DC0857D9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-1567705515</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